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540"/>
  </bookViews>
  <sheets>
    <sheet name="Меню обеды" sheetId="3" r:id="rId1"/>
    <sheet name="Завтраки" sheetId="2" r:id="rId2"/>
    <sheet name="Полдник" sheetId="4" r:id="rId3"/>
  </sheets>
  <calcPr calcId="145621"/>
</workbook>
</file>

<file path=xl/calcChain.xml><?xml version="1.0" encoding="utf-8"?>
<calcChain xmlns="http://schemas.openxmlformats.org/spreadsheetml/2006/main">
  <c r="J57" i="4" l="1"/>
  <c r="I57" i="4"/>
  <c r="H57" i="4"/>
  <c r="G57" i="4"/>
  <c r="F57" i="4"/>
  <c r="E57" i="4"/>
  <c r="K56" i="4"/>
  <c r="K55" i="4"/>
  <c r="K54" i="4"/>
  <c r="K57" i="4" s="1"/>
  <c r="J53" i="4"/>
  <c r="I53" i="4"/>
  <c r="H53" i="4"/>
  <c r="G53" i="4"/>
  <c r="F53" i="4"/>
  <c r="E53" i="4"/>
  <c r="K51" i="4"/>
  <c r="K50" i="4"/>
  <c r="K49" i="4"/>
  <c r="K53" i="4" s="1"/>
  <c r="J48" i="4"/>
  <c r="I48" i="4"/>
  <c r="H48" i="4"/>
  <c r="G48" i="4"/>
  <c r="F48" i="4"/>
  <c r="E48" i="4"/>
  <c r="K47" i="4"/>
  <c r="K46" i="4"/>
  <c r="K45" i="4"/>
  <c r="K48" i="4" s="1"/>
  <c r="J44" i="4"/>
  <c r="I44" i="4"/>
  <c r="H44" i="4"/>
  <c r="G44" i="4"/>
  <c r="F44" i="4"/>
  <c r="E44" i="4"/>
  <c r="K43" i="4"/>
  <c r="K42" i="4"/>
  <c r="K41" i="4"/>
  <c r="K40" i="4"/>
  <c r="K44" i="4" s="1"/>
  <c r="J39" i="4"/>
  <c r="I39" i="4"/>
  <c r="H39" i="4"/>
  <c r="G39" i="4"/>
  <c r="F39" i="4"/>
  <c r="E39" i="4"/>
  <c r="K38" i="4"/>
  <c r="K37" i="4"/>
  <c r="K36" i="4"/>
  <c r="K39" i="4" s="1"/>
  <c r="J35" i="4"/>
  <c r="I35" i="4"/>
  <c r="H35" i="4"/>
  <c r="G35" i="4"/>
  <c r="F35" i="4"/>
  <c r="E35" i="4"/>
  <c r="K34" i="4"/>
  <c r="K33" i="4"/>
  <c r="K32" i="4"/>
  <c r="K31" i="4"/>
  <c r="K35" i="4" s="1"/>
  <c r="J30" i="4"/>
  <c r="I30" i="4"/>
  <c r="H30" i="4"/>
  <c r="G30" i="4"/>
  <c r="F30" i="4"/>
  <c r="E30" i="4"/>
  <c r="K29" i="4"/>
  <c r="K28" i="4"/>
  <c r="K27" i="4"/>
  <c r="K30" i="4" s="1"/>
  <c r="J26" i="4"/>
  <c r="I26" i="4"/>
  <c r="H26" i="4"/>
  <c r="G26" i="4"/>
  <c r="F26" i="4"/>
  <c r="E26" i="4"/>
  <c r="K24" i="4"/>
  <c r="K23" i="4"/>
  <c r="K22" i="4"/>
  <c r="K26" i="4" s="1"/>
  <c r="J21" i="4"/>
  <c r="I21" i="4"/>
  <c r="H21" i="4"/>
  <c r="G21" i="4"/>
  <c r="F21" i="4"/>
  <c r="E21" i="4"/>
  <c r="K20" i="4"/>
  <c r="K19" i="4"/>
  <c r="K18" i="4"/>
  <c r="K21" i="4" s="1"/>
  <c r="J17" i="4"/>
  <c r="I17" i="4"/>
  <c r="H17" i="4"/>
  <c r="G17" i="4"/>
  <c r="F17" i="4"/>
  <c r="E17" i="4"/>
  <c r="K16" i="4"/>
  <c r="K15" i="4"/>
  <c r="K14" i="4"/>
  <c r="K17" i="4" s="1"/>
  <c r="J13" i="4"/>
  <c r="I13" i="4"/>
  <c r="H13" i="4"/>
  <c r="G13" i="4"/>
  <c r="F13" i="4"/>
  <c r="E13" i="4"/>
  <c r="K12" i="4"/>
  <c r="K11" i="4"/>
  <c r="K10" i="4"/>
  <c r="K9" i="4"/>
  <c r="K13" i="4" s="1"/>
  <c r="J8" i="4"/>
  <c r="I8" i="4"/>
  <c r="H8" i="4"/>
  <c r="G8" i="4"/>
  <c r="F8" i="4"/>
  <c r="E8" i="4"/>
  <c r="K7" i="4"/>
  <c r="K6" i="4"/>
  <c r="K5" i="4"/>
  <c r="K8" i="4" s="1"/>
  <c r="J81" i="2"/>
  <c r="I81" i="2"/>
  <c r="H81" i="2"/>
  <c r="G81" i="2"/>
  <c r="F81" i="2"/>
  <c r="E81" i="2"/>
  <c r="K80" i="2"/>
  <c r="K79" i="2"/>
  <c r="K78" i="2"/>
  <c r="K77" i="2"/>
  <c r="K76" i="2"/>
  <c r="K81" i="2" s="1"/>
  <c r="J75" i="2"/>
  <c r="I75" i="2"/>
  <c r="H75" i="2"/>
  <c r="G75" i="2"/>
  <c r="F75" i="2"/>
  <c r="E75" i="2"/>
  <c r="K74" i="2"/>
  <c r="K73" i="2"/>
  <c r="K72" i="2"/>
  <c r="K71" i="2"/>
  <c r="K70" i="2"/>
  <c r="K75" i="2" s="1"/>
  <c r="J69" i="2"/>
  <c r="I69" i="2"/>
  <c r="H69" i="2"/>
  <c r="G69" i="2"/>
  <c r="F69" i="2"/>
  <c r="E69" i="2"/>
  <c r="K68" i="2"/>
  <c r="K67" i="2"/>
  <c r="K66" i="2"/>
  <c r="K65" i="2"/>
  <c r="K64" i="2"/>
  <c r="K63" i="2"/>
  <c r="K69" i="2" s="1"/>
  <c r="J62" i="2"/>
  <c r="I62" i="2"/>
  <c r="H62" i="2"/>
  <c r="G62" i="2"/>
  <c r="F62" i="2"/>
  <c r="E62" i="2"/>
  <c r="K61" i="2"/>
  <c r="K60" i="2"/>
  <c r="K59" i="2"/>
  <c r="K58" i="2"/>
  <c r="K57" i="2"/>
  <c r="K56" i="2"/>
  <c r="K62" i="2" s="1"/>
  <c r="J55" i="2"/>
  <c r="I55" i="2"/>
  <c r="H55" i="2"/>
  <c r="G55" i="2"/>
  <c r="F55" i="2"/>
  <c r="E55" i="2"/>
  <c r="K54" i="2"/>
  <c r="K53" i="2"/>
  <c r="K52" i="2"/>
  <c r="K51" i="2"/>
  <c r="K50" i="2"/>
  <c r="K55" i="2" s="1"/>
  <c r="J49" i="2"/>
  <c r="I49" i="2"/>
  <c r="H49" i="2"/>
  <c r="G49" i="2"/>
  <c r="F49" i="2"/>
  <c r="E49" i="2"/>
  <c r="K48" i="2"/>
  <c r="K47" i="2"/>
  <c r="K46" i="2"/>
  <c r="K45" i="2"/>
  <c r="K44" i="2"/>
  <c r="K49" i="2" s="1"/>
  <c r="J43" i="2"/>
  <c r="I43" i="2"/>
  <c r="H43" i="2"/>
  <c r="G43" i="2"/>
  <c r="F43" i="2"/>
  <c r="E43" i="2"/>
  <c r="K42" i="2"/>
  <c r="K41" i="2"/>
  <c r="K40" i="2"/>
  <c r="K39" i="2"/>
  <c r="K38" i="2"/>
  <c r="K37" i="2"/>
  <c r="K43" i="2" s="1"/>
  <c r="J36" i="2"/>
  <c r="I36" i="2"/>
  <c r="H36" i="2"/>
  <c r="G36" i="2"/>
  <c r="F36" i="2"/>
  <c r="E36" i="2"/>
  <c r="K35" i="2"/>
  <c r="K34" i="2"/>
  <c r="K33" i="2"/>
  <c r="K32" i="2"/>
  <c r="K31" i="2"/>
  <c r="K36" i="2" s="1"/>
  <c r="J30" i="2"/>
  <c r="I30" i="2"/>
  <c r="H30" i="2"/>
  <c r="G30" i="2"/>
  <c r="F30" i="2"/>
  <c r="E30" i="2"/>
  <c r="K29" i="2"/>
  <c r="K28" i="2"/>
  <c r="K27" i="2"/>
  <c r="K26" i="2"/>
  <c r="K25" i="2"/>
  <c r="K30" i="2" s="1"/>
  <c r="J24" i="2"/>
  <c r="I24" i="2"/>
  <c r="H24" i="2"/>
  <c r="G24" i="2"/>
  <c r="F24" i="2"/>
  <c r="E24" i="2"/>
  <c r="K23" i="2"/>
  <c r="K22" i="2"/>
  <c r="K21" i="2"/>
  <c r="K20" i="2"/>
  <c r="K19" i="2"/>
  <c r="K18" i="2"/>
  <c r="K24" i="2" s="1"/>
  <c r="J17" i="2"/>
  <c r="I17" i="2"/>
  <c r="H17" i="2"/>
  <c r="G17" i="2"/>
  <c r="F17" i="2"/>
  <c r="E17" i="2"/>
  <c r="K16" i="2"/>
  <c r="K15" i="2"/>
  <c r="K14" i="2"/>
  <c r="K13" i="2"/>
  <c r="K12" i="2"/>
  <c r="K17" i="2" s="1"/>
  <c r="J11" i="2"/>
  <c r="I11" i="2"/>
  <c r="H11" i="2"/>
  <c r="G11" i="2"/>
  <c r="F11" i="2"/>
  <c r="E11" i="2"/>
  <c r="K10" i="2"/>
  <c r="K9" i="2"/>
  <c r="K8" i="2"/>
  <c r="K7" i="2"/>
  <c r="K6" i="2"/>
  <c r="K5" i="2"/>
  <c r="K11" i="2" s="1"/>
  <c r="J89" i="3"/>
  <c r="I89" i="3"/>
  <c r="H89" i="3"/>
  <c r="G89" i="3"/>
  <c r="F89" i="3"/>
  <c r="E89" i="3"/>
  <c r="K88" i="3"/>
  <c r="K87" i="3"/>
  <c r="K86" i="3"/>
  <c r="K85" i="3"/>
  <c r="K84" i="3"/>
  <c r="K89" i="3" s="1"/>
  <c r="J83" i="3"/>
  <c r="I83" i="3"/>
  <c r="H83" i="3"/>
  <c r="G83" i="3"/>
  <c r="F83" i="3"/>
  <c r="E83" i="3"/>
  <c r="K82" i="3"/>
  <c r="K81" i="3"/>
  <c r="K80" i="3"/>
  <c r="K79" i="3"/>
  <c r="K78" i="3"/>
  <c r="K77" i="3"/>
  <c r="K83" i="3" s="1"/>
  <c r="J76" i="3"/>
  <c r="I76" i="3"/>
  <c r="H76" i="3"/>
  <c r="G76" i="3"/>
  <c r="F76" i="3"/>
  <c r="E76" i="3"/>
  <c r="K75" i="3"/>
  <c r="K74" i="3"/>
  <c r="K73" i="3"/>
  <c r="K72" i="3"/>
  <c r="K71" i="3"/>
  <c r="K70" i="3"/>
  <c r="K76" i="3" s="1"/>
  <c r="J69" i="3"/>
  <c r="I69" i="3"/>
  <c r="H69" i="3"/>
  <c r="G69" i="3"/>
  <c r="F69" i="3"/>
  <c r="E69" i="3"/>
  <c r="K68" i="3"/>
  <c r="K67" i="3"/>
  <c r="K66" i="3"/>
  <c r="K65" i="3"/>
  <c r="K64" i="3"/>
  <c r="K69" i="3" s="1"/>
  <c r="J63" i="3"/>
  <c r="I63" i="3"/>
  <c r="H63" i="3"/>
  <c r="G63" i="3"/>
  <c r="F63" i="3"/>
  <c r="E63" i="3"/>
  <c r="K62" i="3"/>
  <c r="K61" i="3"/>
  <c r="K60" i="3"/>
  <c r="K59" i="3"/>
  <c r="K58" i="3"/>
  <c r="K57" i="3"/>
  <c r="K63" i="3" s="1"/>
  <c r="J56" i="3"/>
  <c r="I56" i="3"/>
  <c r="H56" i="3"/>
  <c r="G56" i="3"/>
  <c r="F56" i="3"/>
  <c r="E56" i="3"/>
  <c r="K55" i="3"/>
  <c r="K54" i="3"/>
  <c r="K53" i="3"/>
  <c r="K52" i="3"/>
  <c r="K51" i="3"/>
  <c r="K50" i="3"/>
  <c r="K56" i="3" s="1"/>
  <c r="J49" i="3"/>
  <c r="I49" i="3"/>
  <c r="H49" i="3"/>
  <c r="G49" i="3"/>
  <c r="F49" i="3"/>
  <c r="E49" i="3"/>
  <c r="K48" i="3"/>
  <c r="K47" i="3"/>
  <c r="K46" i="3"/>
  <c r="K45" i="3"/>
  <c r="K44" i="3"/>
  <c r="K43" i="3"/>
  <c r="K42" i="3"/>
  <c r="K49" i="3" s="1"/>
  <c r="J41" i="3"/>
  <c r="I41" i="3"/>
  <c r="H41" i="3"/>
  <c r="G41" i="3"/>
  <c r="F41" i="3"/>
  <c r="E41" i="3"/>
  <c r="K40" i="3"/>
  <c r="K39" i="3"/>
  <c r="K38" i="3"/>
  <c r="K37" i="3"/>
  <c r="K36" i="3"/>
  <c r="K41" i="3" s="1"/>
  <c r="J35" i="3"/>
  <c r="I35" i="3"/>
  <c r="H35" i="3"/>
  <c r="G35" i="3"/>
  <c r="F35" i="3"/>
  <c r="E35" i="3"/>
  <c r="K33" i="3"/>
  <c r="K32" i="3"/>
  <c r="K31" i="3"/>
  <c r="K30" i="3"/>
  <c r="K29" i="3"/>
  <c r="K28" i="3"/>
  <c r="K35" i="3" s="1"/>
  <c r="J27" i="3"/>
  <c r="I27" i="3"/>
  <c r="H27" i="3"/>
  <c r="G27" i="3"/>
  <c r="F27" i="3"/>
  <c r="E27" i="3"/>
  <c r="K26" i="3"/>
  <c r="K25" i="3"/>
  <c r="K24" i="3"/>
  <c r="K23" i="3"/>
  <c r="K22" i="3"/>
  <c r="K21" i="3"/>
  <c r="K20" i="3"/>
  <c r="K27" i="3" s="1"/>
  <c r="J19" i="3"/>
  <c r="I19" i="3"/>
  <c r="H19" i="3"/>
  <c r="G19" i="3"/>
  <c r="F19" i="3"/>
  <c r="E19" i="3"/>
  <c r="K18" i="3"/>
  <c r="K17" i="3"/>
  <c r="K16" i="3"/>
  <c r="K15" i="3"/>
  <c r="K14" i="3"/>
  <c r="K13" i="3"/>
  <c r="K19" i="3" s="1"/>
  <c r="J12" i="3"/>
  <c r="I12" i="3"/>
  <c r="H12" i="3"/>
  <c r="G12" i="3"/>
  <c r="F12" i="3"/>
  <c r="E12" i="3"/>
  <c r="K11" i="3"/>
  <c r="K10" i="3"/>
  <c r="K9" i="3"/>
  <c r="K8" i="3"/>
  <c r="K7" i="3"/>
  <c r="K6" i="3"/>
  <c r="K5" i="3"/>
  <c r="K12" i="3" s="1"/>
</calcChain>
</file>

<file path=xl/sharedStrings.xml><?xml version="1.0" encoding="utf-8"?>
<sst xmlns="http://schemas.openxmlformats.org/spreadsheetml/2006/main" count="307" uniqueCount="56">
  <si>
    <t>День</t>
  </si>
  <si>
    <t>Наименование</t>
  </si>
  <si>
    <t>№ Рецептуры</t>
  </si>
  <si>
    <t>Выход,г</t>
  </si>
  <si>
    <t>Белки,г</t>
  </si>
  <si>
    <t>Жиры,г</t>
  </si>
  <si>
    <t>Углеводы,г</t>
  </si>
  <si>
    <t>ЭЦ,ккал</t>
  </si>
  <si>
    <t>Стоимость</t>
  </si>
  <si>
    <t>1 порция</t>
  </si>
  <si>
    <t>100 порций</t>
  </si>
  <si>
    <t>1 день</t>
  </si>
  <si>
    <t>Щи из свежей капусты с картофелем</t>
  </si>
  <si>
    <t>Винегрет овощной</t>
  </si>
  <si>
    <t>Хлеб пшеничный</t>
  </si>
  <si>
    <t>Масло сливочное порциями</t>
  </si>
  <si>
    <t>Сыр порциями</t>
  </si>
  <si>
    <t>Чай с лимоном</t>
  </si>
  <si>
    <t>377/375</t>
  </si>
  <si>
    <t>Яблоки</t>
  </si>
  <si>
    <t>Итого</t>
  </si>
  <si>
    <t>2 день</t>
  </si>
  <si>
    <t>Рассольник домашний</t>
  </si>
  <si>
    <t>Макароны отварные с сыром</t>
  </si>
  <si>
    <t>3 день</t>
  </si>
  <si>
    <t>Борщ с капустой и картофелем</t>
  </si>
  <si>
    <t>Салат из моркови с сахаром</t>
  </si>
  <si>
    <t>Напиток из плодов шиповника</t>
  </si>
  <si>
    <t>Бананы</t>
  </si>
  <si>
    <t>4 день</t>
  </si>
  <si>
    <t>5 день</t>
  </si>
  <si>
    <t>Щи из свежей капусты</t>
  </si>
  <si>
    <t>Плов</t>
  </si>
  <si>
    <t>6 день</t>
  </si>
  <si>
    <t>7 день</t>
  </si>
  <si>
    <t>Салат из свежих огурцов и помидоров</t>
  </si>
  <si>
    <t>8 день</t>
  </si>
  <si>
    <t>9 день</t>
  </si>
  <si>
    <t>10 день</t>
  </si>
  <si>
    <t xml:space="preserve">11 день </t>
  </si>
  <si>
    <t>12 день</t>
  </si>
  <si>
    <t>№ рецептуры</t>
  </si>
  <si>
    <t>Суп молочный с крупой (рис)</t>
  </si>
  <si>
    <t>Какао с молоком</t>
  </si>
  <si>
    <t>Запеканка из творога</t>
  </si>
  <si>
    <t>Каша рисовая</t>
  </si>
  <si>
    <t>Мандарины</t>
  </si>
  <si>
    <t>Пюре картофельное</t>
  </si>
  <si>
    <t>Груша</t>
  </si>
  <si>
    <t>Сосиски отварные</t>
  </si>
  <si>
    <t>Киви</t>
  </si>
  <si>
    <t>апельсины</t>
  </si>
  <si>
    <t>Каша овсяная "Геркулес"</t>
  </si>
  <si>
    <t>Молочный коктейл</t>
  </si>
  <si>
    <t>Булочка школьная</t>
  </si>
  <si>
    <t>Сырники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</si>
</sst>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charset val="134"/>
      <scheme val="minor"/>
    </font>
    <font>
      <b/>
      <sz val="8"/>
      <color rgb="FF000000"/>
      <name val="Times New Roman"/>
      <charset val="204"/>
    </font>
    <font>
      <sz val="8"/>
      <color rgb="FF000000"/>
      <name val="Times New Roman"/>
      <charset val="204"/>
    </font>
    <font>
      <sz val="8"/>
      <color theme="1"/>
      <name val="Times New Roman"/>
      <charset val="204"/>
    </font>
    <font>
      <sz val="10.5"/>
      <color theme="1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3" borderId="5" xfId="0" applyFont="1" applyFill="1" applyBorder="1" applyAlignment="1"/>
    <xf numFmtId="0" fontId="0" fillId="3" borderId="5" xfId="0" applyFill="1" applyBorder="1"/>
    <xf numFmtId="0" fontId="0" fillId="3" borderId="0" xfId="0" applyFont="1" applyFill="1" applyBorder="1" applyAlignment="1"/>
    <xf numFmtId="0" fontId="1" fillId="3" borderId="6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2" fillId="4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4" borderId="5" xfId="0" applyFill="1" applyBorder="1"/>
    <xf numFmtId="0" fontId="2" fillId="3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 textRotation="90"/>
    </xf>
    <xf numFmtId="0" fontId="1" fillId="3" borderId="7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1" fillId="3" borderId="8" xfId="0" applyFont="1" applyFill="1" applyBorder="1" applyAlignment="1">
      <alignment horizontal="center" vertical="center" textRotation="90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9"/>
  <sheetViews>
    <sheetView tabSelected="1" topLeftCell="A10" zoomScale="145" zoomScaleNormal="145" workbookViewId="0">
      <selection activeCell="F8" sqref="F8"/>
    </sheetView>
  </sheetViews>
  <sheetFormatPr defaultColWidth="9" defaultRowHeight="15"/>
  <cols>
    <col min="1" max="1" width="7" customWidth="1"/>
    <col min="2" max="2" width="7.140625" customWidth="1"/>
    <col min="3" max="3" width="29.42578125" style="1" customWidth="1"/>
    <col min="4" max="4" width="11.28515625" style="20" customWidth="1"/>
    <col min="5" max="10" width="9.140625" style="1"/>
    <col min="11" max="11" width="8" style="1" customWidth="1"/>
  </cols>
  <sheetData>
    <row r="2" spans="2:11" s="1" customFormat="1"/>
    <row r="3" spans="2:11" s="1" customFormat="1" ht="15.75" customHeight="1">
      <c r="B3" s="31" t="s">
        <v>0</v>
      </c>
      <c r="C3" s="31" t="s">
        <v>1</v>
      </c>
      <c r="D3" s="31" t="s">
        <v>2</v>
      </c>
      <c r="E3" s="31" t="s">
        <v>3</v>
      </c>
      <c r="F3" s="31" t="s">
        <v>4</v>
      </c>
      <c r="G3" s="31" t="s">
        <v>5</v>
      </c>
      <c r="H3" s="31" t="s">
        <v>6</v>
      </c>
      <c r="I3" s="31" t="s">
        <v>7</v>
      </c>
      <c r="J3" s="13" t="s">
        <v>8</v>
      </c>
      <c r="K3" s="13" t="s">
        <v>8</v>
      </c>
    </row>
    <row r="4" spans="2:11" s="1" customFormat="1">
      <c r="B4" s="33"/>
      <c r="C4" s="32"/>
      <c r="D4" s="32"/>
      <c r="E4" s="32"/>
      <c r="F4" s="33"/>
      <c r="G4" s="33"/>
      <c r="H4" s="33"/>
      <c r="I4" s="33"/>
      <c r="J4" s="13" t="s">
        <v>9</v>
      </c>
      <c r="K4" s="13" t="s">
        <v>10</v>
      </c>
    </row>
    <row r="5" spans="2:11" s="2" customFormat="1" ht="15.6" customHeight="1">
      <c r="B5" s="38" t="s">
        <v>11</v>
      </c>
      <c r="C5" s="24" t="s">
        <v>12</v>
      </c>
      <c r="D5" s="5">
        <v>88</v>
      </c>
      <c r="E5" s="24">
        <v>200</v>
      </c>
      <c r="F5" s="24">
        <v>1.41</v>
      </c>
      <c r="G5" s="24">
        <v>3.96</v>
      </c>
      <c r="H5" s="24">
        <v>6.32</v>
      </c>
      <c r="I5" s="24">
        <v>66.56</v>
      </c>
      <c r="J5" s="24">
        <v>7.28</v>
      </c>
      <c r="K5" s="24">
        <f t="shared" ref="K5:K11" si="0">J5*100</f>
        <v>728</v>
      </c>
    </row>
    <row r="6" spans="2:11" s="2" customFormat="1" ht="15.6" customHeight="1">
      <c r="B6" s="36"/>
      <c r="C6" s="24" t="s">
        <v>13</v>
      </c>
      <c r="D6" s="5">
        <v>67</v>
      </c>
      <c r="E6" s="24">
        <v>100</v>
      </c>
      <c r="F6" s="24">
        <v>1.39</v>
      </c>
      <c r="G6" s="24">
        <v>20.04</v>
      </c>
      <c r="H6" s="24">
        <v>13.1</v>
      </c>
      <c r="I6" s="24">
        <v>238.32</v>
      </c>
      <c r="J6" s="24">
        <v>6.38</v>
      </c>
      <c r="K6" s="24">
        <f t="shared" si="0"/>
        <v>638</v>
      </c>
    </row>
    <row r="7" spans="2:11" s="2" customFormat="1" ht="15.6" customHeight="1">
      <c r="B7" s="36"/>
      <c r="C7" s="24" t="s">
        <v>14</v>
      </c>
      <c r="D7" s="5"/>
      <c r="E7" s="24">
        <v>51</v>
      </c>
      <c r="F7" s="24">
        <v>4.03</v>
      </c>
      <c r="G7" s="24">
        <v>0.51</v>
      </c>
      <c r="H7" s="24">
        <v>24.63</v>
      </c>
      <c r="I7" s="24">
        <v>119.23</v>
      </c>
      <c r="J7" s="24">
        <v>2.14</v>
      </c>
      <c r="K7" s="24">
        <f t="shared" si="0"/>
        <v>214</v>
      </c>
    </row>
    <row r="8" spans="2:11" s="2" customFormat="1" ht="15.6" customHeight="1">
      <c r="B8" s="36"/>
      <c r="C8" s="24" t="s">
        <v>15</v>
      </c>
      <c r="D8" s="5">
        <v>14</v>
      </c>
      <c r="E8" s="24">
        <v>20</v>
      </c>
      <c r="F8" s="24">
        <v>0.16</v>
      </c>
      <c r="G8" s="24">
        <v>14.5</v>
      </c>
      <c r="H8" s="24">
        <v>0.26</v>
      </c>
      <c r="I8" s="24">
        <v>132.18</v>
      </c>
      <c r="J8" s="24">
        <v>14.4</v>
      </c>
      <c r="K8" s="24">
        <f t="shared" si="0"/>
        <v>1440</v>
      </c>
    </row>
    <row r="9" spans="2:11" s="2" customFormat="1" ht="15.6" customHeight="1">
      <c r="B9" s="36"/>
      <c r="C9" s="24" t="s">
        <v>16</v>
      </c>
      <c r="D9" s="5">
        <v>15</v>
      </c>
      <c r="E9" s="24">
        <v>30</v>
      </c>
      <c r="F9" s="24">
        <v>6.96</v>
      </c>
      <c r="G9" s="24">
        <v>8.85</v>
      </c>
      <c r="H9" s="24">
        <v>0</v>
      </c>
      <c r="I9" s="24">
        <v>107.49</v>
      </c>
      <c r="J9" s="24">
        <v>17.399999999999999</v>
      </c>
      <c r="K9" s="24">
        <f t="shared" si="0"/>
        <v>1739.9999999999998</v>
      </c>
    </row>
    <row r="10" spans="2:11" s="2" customFormat="1" ht="15.6" customHeight="1">
      <c r="B10" s="36"/>
      <c r="C10" s="24" t="s">
        <v>17</v>
      </c>
      <c r="D10" s="5" t="s">
        <v>18</v>
      </c>
      <c r="E10" s="24">
        <v>200</v>
      </c>
      <c r="F10" s="24">
        <v>0.13</v>
      </c>
      <c r="G10" s="24">
        <v>0.02</v>
      </c>
      <c r="H10" s="24">
        <v>15.2</v>
      </c>
      <c r="I10" s="24">
        <v>61.5</v>
      </c>
      <c r="J10" s="24">
        <v>2.87</v>
      </c>
      <c r="K10" s="24">
        <f t="shared" si="0"/>
        <v>287</v>
      </c>
    </row>
    <row r="11" spans="2:11" s="2" customFormat="1" ht="13.5" customHeight="1">
      <c r="B11" s="36"/>
      <c r="C11" s="24" t="s">
        <v>19</v>
      </c>
      <c r="D11" s="5">
        <v>338</v>
      </c>
      <c r="E11" s="24">
        <v>100</v>
      </c>
      <c r="F11" s="24">
        <v>0.4</v>
      </c>
      <c r="G11" s="24">
        <v>0.4</v>
      </c>
      <c r="H11" s="24">
        <v>9.8000000000000007</v>
      </c>
      <c r="I11" s="24">
        <v>44.4</v>
      </c>
      <c r="J11" s="24">
        <v>15.12</v>
      </c>
      <c r="K11" s="16">
        <f t="shared" si="0"/>
        <v>1512</v>
      </c>
    </row>
    <row r="12" spans="2:11" s="1" customFormat="1" ht="15.6" customHeight="1">
      <c r="B12" s="39"/>
      <c r="C12" s="25" t="s">
        <v>20</v>
      </c>
      <c r="D12" s="25"/>
      <c r="E12" s="26">
        <f>SUM(E5:E10)</f>
        <v>601</v>
      </c>
      <c r="F12" s="26">
        <f t="shared" ref="F12:K12" si="1">SUM(F5:F10)</f>
        <v>14.08</v>
      </c>
      <c r="G12" s="26">
        <f t="shared" si="1"/>
        <v>47.88000000000001</v>
      </c>
      <c r="H12" s="26">
        <f t="shared" si="1"/>
        <v>59.509999999999991</v>
      </c>
      <c r="I12" s="26">
        <f t="shared" si="1"/>
        <v>725.28</v>
      </c>
      <c r="J12" s="26">
        <f>SUM(J5:J11)</f>
        <v>65.59</v>
      </c>
      <c r="K12" s="26">
        <f t="shared" si="1"/>
        <v>5047</v>
      </c>
    </row>
    <row r="13" spans="2:11" s="2" customFormat="1" ht="15.6" customHeight="1">
      <c r="B13" s="38" t="s">
        <v>21</v>
      </c>
      <c r="C13" s="24" t="s">
        <v>22</v>
      </c>
      <c r="D13" s="5">
        <v>95</v>
      </c>
      <c r="E13" s="24">
        <v>200</v>
      </c>
      <c r="F13" s="24">
        <v>1.67</v>
      </c>
      <c r="G13" s="24">
        <v>4.07</v>
      </c>
      <c r="H13" s="24">
        <v>10.15</v>
      </c>
      <c r="I13" s="24">
        <v>83.91</v>
      </c>
      <c r="J13" s="24">
        <v>8.92</v>
      </c>
      <c r="K13" s="24">
        <f t="shared" ref="K13:K18" si="2">J13*100</f>
        <v>892</v>
      </c>
    </row>
    <row r="14" spans="2:11" s="2" customFormat="1" ht="15.6" customHeight="1">
      <c r="B14" s="36"/>
      <c r="C14" s="24" t="s">
        <v>23</v>
      </c>
      <c r="D14" s="5">
        <v>204</v>
      </c>
      <c r="E14" s="24">
        <v>125</v>
      </c>
      <c r="F14" s="24">
        <v>8.4600000000000009</v>
      </c>
      <c r="G14" s="24">
        <v>9.9499999999999993</v>
      </c>
      <c r="H14" s="24">
        <v>21.32</v>
      </c>
      <c r="I14" s="24">
        <v>208.67</v>
      </c>
      <c r="J14" s="24">
        <v>27.06</v>
      </c>
      <c r="K14" s="24">
        <f t="shared" si="2"/>
        <v>2706</v>
      </c>
    </row>
    <row r="15" spans="2:11" s="2" customFormat="1" ht="15.6" customHeight="1">
      <c r="B15" s="36"/>
      <c r="C15" s="24" t="s">
        <v>14</v>
      </c>
      <c r="D15" s="5"/>
      <c r="E15" s="24">
        <v>51</v>
      </c>
      <c r="F15" s="24">
        <v>4.03</v>
      </c>
      <c r="G15" s="24">
        <v>0.51</v>
      </c>
      <c r="H15" s="24">
        <v>24.63</v>
      </c>
      <c r="I15" s="24">
        <v>119.23</v>
      </c>
      <c r="J15" s="24">
        <v>2.14</v>
      </c>
      <c r="K15" s="24">
        <f t="shared" si="2"/>
        <v>214</v>
      </c>
    </row>
    <row r="16" spans="2:11" s="2" customFormat="1" ht="15.6" customHeight="1">
      <c r="B16" s="36"/>
      <c r="C16" s="24" t="s">
        <v>15</v>
      </c>
      <c r="D16" s="5">
        <v>14</v>
      </c>
      <c r="E16" s="24">
        <v>10</v>
      </c>
      <c r="F16" s="24">
        <v>0.08</v>
      </c>
      <c r="G16" s="24">
        <v>7.25</v>
      </c>
      <c r="H16" s="24">
        <v>0.13</v>
      </c>
      <c r="I16" s="24">
        <v>66.09</v>
      </c>
      <c r="J16" s="24">
        <v>7.2</v>
      </c>
      <c r="K16" s="24">
        <f t="shared" si="2"/>
        <v>720</v>
      </c>
    </row>
    <row r="17" spans="2:11" s="2" customFormat="1" ht="15.6" customHeight="1">
      <c r="B17" s="36"/>
      <c r="C17" s="24" t="s">
        <v>16</v>
      </c>
      <c r="D17" s="5">
        <v>15</v>
      </c>
      <c r="E17" s="24">
        <v>30</v>
      </c>
      <c r="F17" s="24">
        <v>6.96</v>
      </c>
      <c r="G17" s="24">
        <v>8.85</v>
      </c>
      <c r="H17" s="24">
        <v>0</v>
      </c>
      <c r="I17" s="24">
        <v>107.49</v>
      </c>
      <c r="J17" s="24">
        <v>17.399999999999999</v>
      </c>
      <c r="K17" s="24">
        <f t="shared" si="2"/>
        <v>1739.9999999999998</v>
      </c>
    </row>
    <row r="18" spans="2:11" s="2" customFormat="1" ht="15.6" customHeight="1">
      <c r="B18" s="36"/>
      <c r="C18" s="24" t="s">
        <v>17</v>
      </c>
      <c r="D18" s="5" t="s">
        <v>18</v>
      </c>
      <c r="E18" s="24">
        <v>200</v>
      </c>
      <c r="F18" s="24">
        <v>0.13</v>
      </c>
      <c r="G18" s="24">
        <v>0.02</v>
      </c>
      <c r="H18" s="24">
        <v>15.2</v>
      </c>
      <c r="I18" s="24">
        <v>61.5</v>
      </c>
      <c r="J18" s="24">
        <v>2.87</v>
      </c>
      <c r="K18" s="24">
        <f t="shared" si="2"/>
        <v>287</v>
      </c>
    </row>
    <row r="19" spans="2:11" s="1" customFormat="1" ht="15.6" customHeight="1">
      <c r="B19" s="39"/>
      <c r="C19" s="25" t="s">
        <v>20</v>
      </c>
      <c r="D19" s="25"/>
      <c r="E19" s="26">
        <f t="shared" ref="E19:K19" si="3">SUM(E13:E18)</f>
        <v>616</v>
      </c>
      <c r="F19" s="26">
        <f t="shared" si="3"/>
        <v>21.33</v>
      </c>
      <c r="G19" s="26">
        <f t="shared" si="3"/>
        <v>30.650000000000002</v>
      </c>
      <c r="H19" s="26">
        <f t="shared" si="3"/>
        <v>71.429999999999993</v>
      </c>
      <c r="I19" s="26">
        <f t="shared" si="3"/>
        <v>646.89</v>
      </c>
      <c r="J19" s="26">
        <f t="shared" si="3"/>
        <v>65.59</v>
      </c>
      <c r="K19" s="26">
        <f t="shared" si="3"/>
        <v>6559</v>
      </c>
    </row>
    <row r="20" spans="2:11" s="2" customFormat="1" ht="15.6" customHeight="1">
      <c r="B20" s="38" t="s">
        <v>24</v>
      </c>
      <c r="C20" s="24" t="s">
        <v>25</v>
      </c>
      <c r="D20" s="5">
        <v>82</v>
      </c>
      <c r="E20" s="24">
        <v>200</v>
      </c>
      <c r="F20" s="24">
        <v>1.44</v>
      </c>
      <c r="G20" s="24">
        <v>3.94</v>
      </c>
      <c r="H20" s="24">
        <v>8.75</v>
      </c>
      <c r="I20" s="24">
        <v>76.22</v>
      </c>
      <c r="J20" s="24">
        <v>7.4</v>
      </c>
      <c r="K20" s="24">
        <f t="shared" ref="K20:K26" si="4">J20*100</f>
        <v>740</v>
      </c>
    </row>
    <row r="21" spans="2:11" s="2" customFormat="1" ht="15.6" customHeight="1">
      <c r="B21" s="36"/>
      <c r="C21" s="24" t="s">
        <v>26</v>
      </c>
      <c r="D21" s="5">
        <v>62</v>
      </c>
      <c r="E21" s="24">
        <v>100</v>
      </c>
      <c r="F21" s="24">
        <v>1.23</v>
      </c>
      <c r="G21" s="24">
        <v>0.09</v>
      </c>
      <c r="H21" s="24">
        <v>11.48</v>
      </c>
      <c r="I21" s="24">
        <v>51.65</v>
      </c>
      <c r="J21" s="24">
        <v>2.52</v>
      </c>
      <c r="K21" s="24">
        <f t="shared" si="4"/>
        <v>252</v>
      </c>
    </row>
    <row r="22" spans="2:11" s="2" customFormat="1" ht="15.6" customHeight="1">
      <c r="B22" s="36"/>
      <c r="C22" s="24" t="s">
        <v>16</v>
      </c>
      <c r="D22" s="5">
        <v>15</v>
      </c>
      <c r="E22" s="24">
        <v>30</v>
      </c>
      <c r="F22" s="24">
        <v>6.96</v>
      </c>
      <c r="G22" s="24">
        <v>8.85</v>
      </c>
      <c r="H22" s="24">
        <v>0</v>
      </c>
      <c r="I22" s="24">
        <v>107.49</v>
      </c>
      <c r="J22" s="24">
        <v>17.399999999999999</v>
      </c>
      <c r="K22" s="24">
        <f t="shared" si="4"/>
        <v>1739.9999999999998</v>
      </c>
    </row>
    <row r="23" spans="2:11" s="2" customFormat="1" ht="15.6" customHeight="1">
      <c r="B23" s="36"/>
      <c r="C23" s="24" t="s">
        <v>14</v>
      </c>
      <c r="D23" s="5"/>
      <c r="E23" s="24">
        <v>51</v>
      </c>
      <c r="F23" s="24">
        <v>4.03</v>
      </c>
      <c r="G23" s="24">
        <v>0.51</v>
      </c>
      <c r="H23" s="24">
        <v>24.63</v>
      </c>
      <c r="I23" s="24">
        <v>119.23</v>
      </c>
      <c r="J23" s="24">
        <v>2.14</v>
      </c>
      <c r="K23" s="24">
        <f t="shared" si="4"/>
        <v>214</v>
      </c>
    </row>
    <row r="24" spans="2:11" s="2" customFormat="1" ht="15.6" customHeight="1">
      <c r="B24" s="36"/>
      <c r="C24" s="24" t="s">
        <v>15</v>
      </c>
      <c r="D24" s="5">
        <v>14</v>
      </c>
      <c r="E24" s="24">
        <v>20</v>
      </c>
      <c r="F24" s="24">
        <v>0.16</v>
      </c>
      <c r="G24" s="24">
        <v>14.5</v>
      </c>
      <c r="H24" s="24">
        <v>0.26</v>
      </c>
      <c r="I24" s="24">
        <v>132.18</v>
      </c>
      <c r="J24" s="24">
        <v>14.4</v>
      </c>
      <c r="K24" s="24">
        <f t="shared" si="4"/>
        <v>1440</v>
      </c>
    </row>
    <row r="25" spans="2:11" s="2" customFormat="1" ht="15.6" customHeight="1">
      <c r="B25" s="36"/>
      <c r="C25" s="24" t="s">
        <v>27</v>
      </c>
      <c r="D25" s="5">
        <v>388</v>
      </c>
      <c r="E25" s="24">
        <v>200</v>
      </c>
      <c r="F25" s="24">
        <v>0.68</v>
      </c>
      <c r="G25" s="24">
        <v>0.28000000000000003</v>
      </c>
      <c r="H25" s="24">
        <v>20.76</v>
      </c>
      <c r="I25" s="24">
        <v>88.28</v>
      </c>
      <c r="J25" s="24">
        <v>7.91</v>
      </c>
      <c r="K25" s="24">
        <f t="shared" si="4"/>
        <v>791</v>
      </c>
    </row>
    <row r="26" spans="2:11" s="2" customFormat="1" ht="13.5" customHeight="1">
      <c r="B26" s="35"/>
      <c r="C26" s="24" t="s">
        <v>28</v>
      </c>
      <c r="D26" s="5">
        <v>338</v>
      </c>
      <c r="E26" s="24">
        <v>100</v>
      </c>
      <c r="F26" s="24">
        <v>1.5</v>
      </c>
      <c r="G26" s="24">
        <v>0.5</v>
      </c>
      <c r="H26" s="24">
        <v>21</v>
      </c>
      <c r="I26" s="24">
        <v>94.5</v>
      </c>
      <c r="J26" s="24">
        <v>13.82</v>
      </c>
      <c r="K26" s="16">
        <f t="shared" si="4"/>
        <v>1382</v>
      </c>
    </row>
    <row r="27" spans="2:11" s="1" customFormat="1" ht="15.6" customHeight="1">
      <c r="B27" s="39"/>
      <c r="C27" s="25" t="s">
        <v>20</v>
      </c>
      <c r="D27" s="25"/>
      <c r="E27" s="26">
        <f>SUM(E20:E26)</f>
        <v>701</v>
      </c>
      <c r="F27" s="26">
        <f t="shared" ref="F27:K27" si="5">SUM(F20:F26)</f>
        <v>16</v>
      </c>
      <c r="G27" s="26">
        <f t="shared" si="5"/>
        <v>28.67</v>
      </c>
      <c r="H27" s="26">
        <f t="shared" si="5"/>
        <v>86.88</v>
      </c>
      <c r="I27" s="26">
        <f t="shared" si="5"/>
        <v>669.55000000000007</v>
      </c>
      <c r="J27" s="26">
        <f t="shared" si="5"/>
        <v>65.59</v>
      </c>
      <c r="K27" s="26">
        <f t="shared" si="5"/>
        <v>6559</v>
      </c>
    </row>
    <row r="28" spans="2:11" s="2" customFormat="1" ht="15.6" customHeight="1">
      <c r="B28" s="34" t="s">
        <v>29</v>
      </c>
      <c r="C28" s="24" t="s">
        <v>12</v>
      </c>
      <c r="D28" s="5">
        <v>88</v>
      </c>
      <c r="E28" s="24">
        <v>200</v>
      </c>
      <c r="F28" s="24">
        <v>1.41</v>
      </c>
      <c r="G28" s="24">
        <v>3.96</v>
      </c>
      <c r="H28" s="24">
        <v>6.32</v>
      </c>
      <c r="I28" s="24">
        <v>66.56</v>
      </c>
      <c r="J28" s="24">
        <v>7.28</v>
      </c>
      <c r="K28" s="24">
        <f t="shared" ref="K28:K33" si="6">J28*100</f>
        <v>728</v>
      </c>
    </row>
    <row r="29" spans="2:11" s="2" customFormat="1" ht="15.6" customHeight="1">
      <c r="B29" s="35"/>
      <c r="C29" s="24" t="s">
        <v>13</v>
      </c>
      <c r="D29" s="5">
        <v>67</v>
      </c>
      <c r="E29" s="24">
        <v>100</v>
      </c>
      <c r="F29" s="24">
        <v>1.39</v>
      </c>
      <c r="G29" s="24">
        <v>20.04</v>
      </c>
      <c r="H29" s="24">
        <v>13.1</v>
      </c>
      <c r="I29" s="24">
        <v>238.32</v>
      </c>
      <c r="J29" s="24">
        <v>6.38</v>
      </c>
      <c r="K29" s="24">
        <f t="shared" si="6"/>
        <v>638</v>
      </c>
    </row>
    <row r="30" spans="2:11" s="2" customFormat="1" ht="15.6" customHeight="1">
      <c r="B30" s="35"/>
      <c r="C30" s="24" t="s">
        <v>14</v>
      </c>
      <c r="D30" s="5"/>
      <c r="E30" s="24">
        <v>51</v>
      </c>
      <c r="F30" s="24">
        <v>4.03</v>
      </c>
      <c r="G30" s="24">
        <v>0.51</v>
      </c>
      <c r="H30" s="24">
        <v>24.63</v>
      </c>
      <c r="I30" s="24">
        <v>119.23</v>
      </c>
      <c r="J30" s="24">
        <v>2.14</v>
      </c>
      <c r="K30" s="24">
        <f t="shared" si="6"/>
        <v>214</v>
      </c>
    </row>
    <row r="31" spans="2:11" s="2" customFormat="1" ht="15.6" customHeight="1">
      <c r="B31" s="35"/>
      <c r="C31" s="24" t="s">
        <v>15</v>
      </c>
      <c r="D31" s="5">
        <v>14</v>
      </c>
      <c r="E31" s="24">
        <v>20</v>
      </c>
      <c r="F31" s="24">
        <v>0.16</v>
      </c>
      <c r="G31" s="24">
        <v>14.5</v>
      </c>
      <c r="H31" s="24">
        <v>0.26</v>
      </c>
      <c r="I31" s="24">
        <v>132.18</v>
      </c>
      <c r="J31" s="24">
        <v>14.4</v>
      </c>
      <c r="K31" s="24">
        <f t="shared" si="6"/>
        <v>1440</v>
      </c>
    </row>
    <row r="32" spans="2:11" s="2" customFormat="1" ht="15.6" customHeight="1">
      <c r="B32" s="36"/>
      <c r="C32" s="24" t="s">
        <v>16</v>
      </c>
      <c r="D32" s="5">
        <v>15</v>
      </c>
      <c r="E32" s="24">
        <v>30</v>
      </c>
      <c r="F32" s="24">
        <v>6.96</v>
      </c>
      <c r="G32" s="24">
        <v>8.85</v>
      </c>
      <c r="H32" s="24">
        <v>0</v>
      </c>
      <c r="I32" s="24">
        <v>107.49</v>
      </c>
      <c r="J32" s="24">
        <v>17.399999999999999</v>
      </c>
      <c r="K32" s="24">
        <f t="shared" si="6"/>
        <v>1739.9999999999998</v>
      </c>
    </row>
    <row r="33" spans="2:11" s="2" customFormat="1" ht="15.6" customHeight="1">
      <c r="B33" s="35"/>
      <c r="C33" s="24" t="s">
        <v>17</v>
      </c>
      <c r="D33" s="5" t="s">
        <v>18</v>
      </c>
      <c r="E33" s="24">
        <v>200</v>
      </c>
      <c r="F33" s="24">
        <v>0.13</v>
      </c>
      <c r="G33" s="24">
        <v>0.02</v>
      </c>
      <c r="H33" s="24">
        <v>15.2</v>
      </c>
      <c r="I33" s="24">
        <v>61.5</v>
      </c>
      <c r="J33" s="24">
        <v>2.87</v>
      </c>
      <c r="K33" s="24">
        <f t="shared" si="6"/>
        <v>287</v>
      </c>
    </row>
    <row r="34" spans="2:11" s="2" customFormat="1" ht="15.6" customHeight="1">
      <c r="B34" s="35"/>
      <c r="C34" s="24" t="s">
        <v>19</v>
      </c>
      <c r="D34" s="5">
        <v>338</v>
      </c>
      <c r="E34" s="24">
        <v>100</v>
      </c>
      <c r="F34" s="24">
        <v>0.4</v>
      </c>
      <c r="G34" s="24">
        <v>0.4</v>
      </c>
      <c r="H34" s="24">
        <v>9.8000000000000007</v>
      </c>
      <c r="I34" s="24">
        <v>44.4</v>
      </c>
      <c r="J34" s="24">
        <v>15.12</v>
      </c>
      <c r="K34" s="24"/>
    </row>
    <row r="35" spans="2:11" s="1" customFormat="1" ht="15.6" customHeight="1">
      <c r="B35" s="37"/>
      <c r="C35" s="25" t="s">
        <v>20</v>
      </c>
      <c r="D35" s="25"/>
      <c r="E35" s="26">
        <f>SUM(E28:E33)</f>
        <v>601</v>
      </c>
      <c r="F35" s="26">
        <f t="shared" ref="F35:K35" si="7">SUM(F28:F33)</f>
        <v>14.08</v>
      </c>
      <c r="G35" s="26">
        <f t="shared" si="7"/>
        <v>47.88000000000001</v>
      </c>
      <c r="H35" s="26">
        <f t="shared" si="7"/>
        <v>59.509999999999991</v>
      </c>
      <c r="I35" s="26">
        <f t="shared" si="7"/>
        <v>725.28</v>
      </c>
      <c r="J35" s="26">
        <f>SUM(J28:J34)</f>
        <v>65.59</v>
      </c>
      <c r="K35" s="26">
        <f t="shared" si="7"/>
        <v>5047</v>
      </c>
    </row>
    <row r="36" spans="2:11" s="2" customFormat="1" ht="15.6" customHeight="1">
      <c r="B36" s="34" t="s">
        <v>30</v>
      </c>
      <c r="C36" s="24" t="s">
        <v>31</v>
      </c>
      <c r="D36" s="5">
        <v>87</v>
      </c>
      <c r="E36" s="24">
        <v>200</v>
      </c>
      <c r="F36" s="24">
        <v>1.4</v>
      </c>
      <c r="G36" s="24">
        <v>3.91</v>
      </c>
      <c r="H36" s="24">
        <v>4.72</v>
      </c>
      <c r="I36" s="24">
        <v>59.67</v>
      </c>
      <c r="J36" s="24">
        <v>6.25</v>
      </c>
      <c r="K36" s="24">
        <f>J36*100</f>
        <v>625</v>
      </c>
    </row>
    <row r="37" spans="2:11" s="2" customFormat="1" ht="15.6" customHeight="1">
      <c r="B37" s="35"/>
      <c r="C37" s="24" t="s">
        <v>32</v>
      </c>
      <c r="D37" s="5">
        <v>265</v>
      </c>
      <c r="E37" s="24">
        <v>150</v>
      </c>
      <c r="F37" s="24">
        <v>16.489999999999998</v>
      </c>
      <c r="G37" s="24">
        <v>16.89</v>
      </c>
      <c r="H37" s="24">
        <v>26.02</v>
      </c>
      <c r="I37" s="24">
        <v>322.05</v>
      </c>
      <c r="J37" s="24">
        <v>36.93</v>
      </c>
      <c r="K37" s="24">
        <f t="shared" ref="K37:K48" si="8">J37*100</f>
        <v>3693</v>
      </c>
    </row>
    <row r="38" spans="2:11" s="2" customFormat="1" ht="15.6" customHeight="1">
      <c r="B38" s="35"/>
      <c r="C38" s="24" t="s">
        <v>14</v>
      </c>
      <c r="D38" s="5"/>
      <c r="E38" s="24">
        <v>51</v>
      </c>
      <c r="F38" s="24">
        <v>4.03</v>
      </c>
      <c r="G38" s="24">
        <v>0.51</v>
      </c>
      <c r="H38" s="24">
        <v>24.63</v>
      </c>
      <c r="I38" s="24">
        <v>119.23</v>
      </c>
      <c r="J38" s="24">
        <v>2.14</v>
      </c>
      <c r="K38" s="24">
        <f t="shared" si="8"/>
        <v>214</v>
      </c>
    </row>
    <row r="39" spans="2:11" s="2" customFormat="1" ht="15.6" customHeight="1">
      <c r="B39" s="36"/>
      <c r="C39" s="24" t="s">
        <v>16</v>
      </c>
      <c r="D39" s="5">
        <v>15</v>
      </c>
      <c r="E39" s="24">
        <v>30</v>
      </c>
      <c r="F39" s="24">
        <v>6.96</v>
      </c>
      <c r="G39" s="24">
        <v>8.85</v>
      </c>
      <c r="H39" s="24">
        <v>0</v>
      </c>
      <c r="I39" s="24">
        <v>107.49</v>
      </c>
      <c r="J39" s="24">
        <v>17.399999999999999</v>
      </c>
      <c r="K39" s="24">
        <f t="shared" si="8"/>
        <v>1739.9999999999998</v>
      </c>
    </row>
    <row r="40" spans="2:11" s="2" customFormat="1" ht="15.6" customHeight="1">
      <c r="B40" s="35"/>
      <c r="C40" s="24" t="s">
        <v>17</v>
      </c>
      <c r="D40" s="5" t="s">
        <v>18</v>
      </c>
      <c r="E40" s="24">
        <v>200</v>
      </c>
      <c r="F40" s="24">
        <v>0.13</v>
      </c>
      <c r="G40" s="24">
        <v>0.02</v>
      </c>
      <c r="H40" s="24">
        <v>15.2</v>
      </c>
      <c r="I40" s="24">
        <v>61.5</v>
      </c>
      <c r="J40" s="24">
        <v>2.87</v>
      </c>
      <c r="K40" s="24">
        <f t="shared" si="8"/>
        <v>287</v>
      </c>
    </row>
    <row r="41" spans="2:11" s="1" customFormat="1" ht="15.6" customHeight="1">
      <c r="B41" s="37"/>
      <c r="C41" s="25" t="s">
        <v>20</v>
      </c>
      <c r="D41" s="25"/>
      <c r="E41" s="26">
        <f>SUM(E36:E40)</f>
        <v>631</v>
      </c>
      <c r="F41" s="26">
        <f t="shared" ref="F41:K41" si="9">SUM(F36:F40)</f>
        <v>29.009999999999998</v>
      </c>
      <c r="G41" s="26">
        <f t="shared" si="9"/>
        <v>30.180000000000003</v>
      </c>
      <c r="H41" s="26">
        <f t="shared" si="9"/>
        <v>70.569999999999993</v>
      </c>
      <c r="I41" s="26">
        <f t="shared" si="9"/>
        <v>669.94</v>
      </c>
      <c r="J41" s="26">
        <f t="shared" si="9"/>
        <v>65.59</v>
      </c>
      <c r="K41" s="26">
        <f t="shared" si="9"/>
        <v>6559</v>
      </c>
    </row>
    <row r="42" spans="2:11" s="2" customFormat="1" ht="15.6" customHeight="1">
      <c r="B42" s="38" t="s">
        <v>33</v>
      </c>
      <c r="C42" s="24" t="s">
        <v>25</v>
      </c>
      <c r="D42" s="5">
        <v>82</v>
      </c>
      <c r="E42" s="24">
        <v>200</v>
      </c>
      <c r="F42" s="24">
        <v>1.44</v>
      </c>
      <c r="G42" s="24">
        <v>3.94</v>
      </c>
      <c r="H42" s="24">
        <v>8.75</v>
      </c>
      <c r="I42" s="24">
        <v>76.22</v>
      </c>
      <c r="J42" s="24">
        <v>7.4</v>
      </c>
      <c r="K42" s="24">
        <f t="shared" si="8"/>
        <v>740</v>
      </c>
    </row>
    <row r="43" spans="2:11" s="2" customFormat="1" ht="15.6" customHeight="1">
      <c r="B43" s="36"/>
      <c r="C43" s="24" t="s">
        <v>26</v>
      </c>
      <c r="D43" s="5">
        <v>62</v>
      </c>
      <c r="E43" s="24">
        <v>100</v>
      </c>
      <c r="F43" s="24">
        <v>1.23</v>
      </c>
      <c r="G43" s="24">
        <v>0.09</v>
      </c>
      <c r="H43" s="24">
        <v>11.48</v>
      </c>
      <c r="I43" s="24">
        <v>51.65</v>
      </c>
      <c r="J43" s="24">
        <v>2.52</v>
      </c>
      <c r="K43" s="24">
        <f t="shared" si="8"/>
        <v>252</v>
      </c>
    </row>
    <row r="44" spans="2:11" s="2" customFormat="1" ht="15.6" customHeight="1">
      <c r="B44" s="36"/>
      <c r="C44" s="24" t="s">
        <v>16</v>
      </c>
      <c r="D44" s="5">
        <v>15</v>
      </c>
      <c r="E44" s="24">
        <v>30</v>
      </c>
      <c r="F44" s="24">
        <v>6.96</v>
      </c>
      <c r="G44" s="24">
        <v>8.85</v>
      </c>
      <c r="H44" s="24">
        <v>0</v>
      </c>
      <c r="I44" s="24">
        <v>107.49</v>
      </c>
      <c r="J44" s="24">
        <v>17.399999999999999</v>
      </c>
      <c r="K44" s="24">
        <f t="shared" si="8"/>
        <v>1739.9999999999998</v>
      </c>
    </row>
    <row r="45" spans="2:11" s="2" customFormat="1" ht="15.6" customHeight="1">
      <c r="B45" s="36"/>
      <c r="C45" s="24" t="s">
        <v>14</v>
      </c>
      <c r="D45" s="5"/>
      <c r="E45" s="24">
        <v>51</v>
      </c>
      <c r="F45" s="24">
        <v>4.03</v>
      </c>
      <c r="G45" s="24">
        <v>0.51</v>
      </c>
      <c r="H45" s="24">
        <v>24.63</v>
      </c>
      <c r="I45" s="24">
        <v>119.23</v>
      </c>
      <c r="J45" s="24">
        <v>2.14</v>
      </c>
      <c r="K45" s="24">
        <f t="shared" si="8"/>
        <v>214</v>
      </c>
    </row>
    <row r="46" spans="2:11" s="2" customFormat="1" ht="15.6" customHeight="1">
      <c r="B46" s="36"/>
      <c r="C46" s="24" t="s">
        <v>15</v>
      </c>
      <c r="D46" s="5">
        <v>14</v>
      </c>
      <c r="E46" s="24">
        <v>20</v>
      </c>
      <c r="F46" s="24">
        <v>0.16</v>
      </c>
      <c r="G46" s="24">
        <v>14.5</v>
      </c>
      <c r="H46" s="24">
        <v>0.26</v>
      </c>
      <c r="I46" s="24">
        <v>132.18</v>
      </c>
      <c r="J46" s="24">
        <v>14.4</v>
      </c>
      <c r="K46" s="24">
        <f t="shared" si="8"/>
        <v>1440</v>
      </c>
    </row>
    <row r="47" spans="2:11" s="2" customFormat="1" ht="15.6" customHeight="1">
      <c r="B47" s="36"/>
      <c r="C47" s="24" t="s">
        <v>27</v>
      </c>
      <c r="D47" s="5">
        <v>388</v>
      </c>
      <c r="E47" s="24">
        <v>200</v>
      </c>
      <c r="F47" s="24">
        <v>0.68</v>
      </c>
      <c r="G47" s="24">
        <v>0.28000000000000003</v>
      </c>
      <c r="H47" s="24">
        <v>20.76</v>
      </c>
      <c r="I47" s="24">
        <v>88.28</v>
      </c>
      <c r="J47" s="24">
        <v>7.91</v>
      </c>
      <c r="K47" s="24">
        <f t="shared" si="8"/>
        <v>791</v>
      </c>
    </row>
    <row r="48" spans="2:11" s="2" customFormat="1" ht="13.5" customHeight="1">
      <c r="B48" s="35"/>
      <c r="C48" s="24" t="s">
        <v>28</v>
      </c>
      <c r="D48" s="5">
        <v>338</v>
      </c>
      <c r="E48" s="24">
        <v>100</v>
      </c>
      <c r="F48" s="24">
        <v>1.5</v>
      </c>
      <c r="G48" s="24">
        <v>0.5</v>
      </c>
      <c r="H48" s="24">
        <v>21</v>
      </c>
      <c r="I48" s="24">
        <v>94.5</v>
      </c>
      <c r="J48" s="24">
        <v>13.82</v>
      </c>
      <c r="K48" s="16">
        <f t="shared" si="8"/>
        <v>1382</v>
      </c>
    </row>
    <row r="49" spans="2:11" s="1" customFormat="1" ht="15.6" customHeight="1">
      <c r="B49" s="39"/>
      <c r="C49" s="25" t="s">
        <v>20</v>
      </c>
      <c r="D49" s="25"/>
      <c r="E49" s="26">
        <f t="shared" ref="E49:K49" si="10">SUM(E42:E48)</f>
        <v>701</v>
      </c>
      <c r="F49" s="26">
        <f t="shared" si="10"/>
        <v>16</v>
      </c>
      <c r="G49" s="26">
        <f t="shared" si="10"/>
        <v>28.67</v>
      </c>
      <c r="H49" s="26">
        <f t="shared" si="10"/>
        <v>86.88</v>
      </c>
      <c r="I49" s="26">
        <f t="shared" si="10"/>
        <v>669.55000000000007</v>
      </c>
      <c r="J49" s="26">
        <f t="shared" si="10"/>
        <v>65.59</v>
      </c>
      <c r="K49" s="26">
        <f t="shared" si="10"/>
        <v>6559</v>
      </c>
    </row>
    <row r="50" spans="2:11" s="2" customFormat="1" ht="15.6" customHeight="1">
      <c r="B50" s="34" t="s">
        <v>34</v>
      </c>
      <c r="C50" s="24" t="s">
        <v>25</v>
      </c>
      <c r="D50" s="5">
        <v>82</v>
      </c>
      <c r="E50" s="24">
        <v>200</v>
      </c>
      <c r="F50" s="24">
        <v>1.44</v>
      </c>
      <c r="G50" s="24">
        <v>3.94</v>
      </c>
      <c r="H50" s="24">
        <v>8.75</v>
      </c>
      <c r="I50" s="24">
        <v>76.22</v>
      </c>
      <c r="J50" s="24">
        <v>7.4</v>
      </c>
      <c r="K50" s="24">
        <f>J50*100</f>
        <v>740</v>
      </c>
    </row>
    <row r="51" spans="2:11" s="2" customFormat="1" ht="15.6" customHeight="1">
      <c r="B51" s="35"/>
      <c r="C51" s="24" t="s">
        <v>35</v>
      </c>
      <c r="D51" s="5">
        <v>24</v>
      </c>
      <c r="E51" s="24">
        <v>100</v>
      </c>
      <c r="F51" s="24">
        <v>0.96</v>
      </c>
      <c r="G51" s="24">
        <v>6.08</v>
      </c>
      <c r="H51" s="24">
        <v>3.65</v>
      </c>
      <c r="I51" s="24">
        <v>73.16</v>
      </c>
      <c r="J51" s="24">
        <v>16.34</v>
      </c>
      <c r="K51" s="24">
        <f t="shared" ref="K51:K55" si="11">J51*100</f>
        <v>1634</v>
      </c>
    </row>
    <row r="52" spans="2:11" s="2" customFormat="1" ht="15.6" customHeight="1">
      <c r="B52" s="35"/>
      <c r="C52" s="24" t="s">
        <v>16</v>
      </c>
      <c r="D52" s="5">
        <v>15</v>
      </c>
      <c r="E52" s="24">
        <v>30</v>
      </c>
      <c r="F52" s="24">
        <v>6.96</v>
      </c>
      <c r="G52" s="24">
        <v>8.85</v>
      </c>
      <c r="H52" s="24">
        <v>0</v>
      </c>
      <c r="I52" s="24">
        <v>107.49</v>
      </c>
      <c r="J52" s="24">
        <v>17.399999999999999</v>
      </c>
      <c r="K52" s="24">
        <f t="shared" si="11"/>
        <v>1739.9999999999998</v>
      </c>
    </row>
    <row r="53" spans="2:11" s="2" customFormat="1" ht="15.6" customHeight="1">
      <c r="B53" s="35"/>
      <c r="C53" s="24" t="s">
        <v>14</v>
      </c>
      <c r="D53" s="5"/>
      <c r="E53" s="24">
        <v>51</v>
      </c>
      <c r="F53" s="24">
        <v>4.03</v>
      </c>
      <c r="G53" s="24">
        <v>0.51</v>
      </c>
      <c r="H53" s="24">
        <v>24.63</v>
      </c>
      <c r="I53" s="24">
        <v>119.23</v>
      </c>
      <c r="J53" s="24">
        <v>2.14</v>
      </c>
      <c r="K53" s="24">
        <f t="shared" si="11"/>
        <v>214</v>
      </c>
    </row>
    <row r="54" spans="2:11" s="2" customFormat="1" ht="15.6" customHeight="1">
      <c r="B54" s="35"/>
      <c r="C54" s="24" t="s">
        <v>15</v>
      </c>
      <c r="D54" s="5">
        <v>14</v>
      </c>
      <c r="E54" s="24">
        <v>20</v>
      </c>
      <c r="F54" s="24">
        <v>0.16</v>
      </c>
      <c r="G54" s="24">
        <v>14.5</v>
      </c>
      <c r="H54" s="24">
        <v>0.26</v>
      </c>
      <c r="I54" s="24">
        <v>132.18</v>
      </c>
      <c r="J54" s="24">
        <v>14.4</v>
      </c>
      <c r="K54" s="24">
        <f t="shared" si="11"/>
        <v>1440</v>
      </c>
    </row>
    <row r="55" spans="2:11" s="2" customFormat="1" ht="15.6" customHeight="1">
      <c r="B55" s="35"/>
      <c r="C55" s="24" t="s">
        <v>27</v>
      </c>
      <c r="D55" s="5">
        <v>388</v>
      </c>
      <c r="E55" s="24">
        <v>200</v>
      </c>
      <c r="F55" s="24">
        <v>0.68</v>
      </c>
      <c r="G55" s="24">
        <v>0.28000000000000003</v>
      </c>
      <c r="H55" s="24">
        <v>20.76</v>
      </c>
      <c r="I55" s="24">
        <v>88.28</v>
      </c>
      <c r="J55" s="24">
        <v>7.91</v>
      </c>
      <c r="K55" s="24">
        <f t="shared" si="11"/>
        <v>791</v>
      </c>
    </row>
    <row r="56" spans="2:11" s="1" customFormat="1" ht="15.6" customHeight="1">
      <c r="B56" s="37"/>
      <c r="C56" s="25" t="s">
        <v>20</v>
      </c>
      <c r="D56" s="25"/>
      <c r="E56" s="26">
        <f t="shared" ref="E56:K56" si="12">SUM(E50:E55)</f>
        <v>601</v>
      </c>
      <c r="F56" s="26">
        <f t="shared" si="12"/>
        <v>14.23</v>
      </c>
      <c r="G56" s="26">
        <f t="shared" si="12"/>
        <v>34.159999999999997</v>
      </c>
      <c r="H56" s="26">
        <f t="shared" si="12"/>
        <v>58.05</v>
      </c>
      <c r="I56" s="26">
        <f t="shared" si="12"/>
        <v>596.56000000000006</v>
      </c>
      <c r="J56" s="26">
        <f t="shared" si="12"/>
        <v>65.59</v>
      </c>
      <c r="K56" s="26">
        <f t="shared" si="12"/>
        <v>6559</v>
      </c>
    </row>
    <row r="57" spans="2:11" s="2" customFormat="1" ht="15.6" customHeight="1">
      <c r="B57" s="38" t="s">
        <v>36</v>
      </c>
      <c r="C57" s="24" t="s">
        <v>22</v>
      </c>
      <c r="D57" s="5">
        <v>95</v>
      </c>
      <c r="E57" s="24">
        <v>200</v>
      </c>
      <c r="F57" s="24">
        <v>1.67</v>
      </c>
      <c r="G57" s="24">
        <v>4.07</v>
      </c>
      <c r="H57" s="24">
        <v>10.15</v>
      </c>
      <c r="I57" s="24">
        <v>83.91</v>
      </c>
      <c r="J57" s="24">
        <v>8.92</v>
      </c>
      <c r="K57" s="24">
        <f t="shared" ref="K57:K62" si="13">J57*100</f>
        <v>892</v>
      </c>
    </row>
    <row r="58" spans="2:11" s="2" customFormat="1" ht="15.6" customHeight="1">
      <c r="B58" s="36"/>
      <c r="C58" s="24" t="s">
        <v>23</v>
      </c>
      <c r="D58" s="5">
        <v>204</v>
      </c>
      <c r="E58" s="24">
        <v>125</v>
      </c>
      <c r="F58" s="24">
        <v>8.4600000000000009</v>
      </c>
      <c r="G58" s="24">
        <v>9.9499999999999993</v>
      </c>
      <c r="H58" s="24">
        <v>21.32</v>
      </c>
      <c r="I58" s="24">
        <v>208.67</v>
      </c>
      <c r="J58" s="24">
        <v>27.06</v>
      </c>
      <c r="K58" s="24">
        <f t="shared" si="13"/>
        <v>2706</v>
      </c>
    </row>
    <row r="59" spans="2:11" s="2" customFormat="1" ht="15.6" customHeight="1">
      <c r="B59" s="36"/>
      <c r="C59" s="24" t="s">
        <v>14</v>
      </c>
      <c r="D59" s="5"/>
      <c r="E59" s="24">
        <v>51</v>
      </c>
      <c r="F59" s="24">
        <v>4.03</v>
      </c>
      <c r="G59" s="24">
        <v>0.51</v>
      </c>
      <c r="H59" s="24">
        <v>24.63</v>
      </c>
      <c r="I59" s="24">
        <v>119.23</v>
      </c>
      <c r="J59" s="24">
        <v>2.14</v>
      </c>
      <c r="K59" s="24">
        <f t="shared" si="13"/>
        <v>214</v>
      </c>
    </row>
    <row r="60" spans="2:11" s="2" customFormat="1" ht="15.6" customHeight="1">
      <c r="B60" s="36"/>
      <c r="C60" s="24" t="s">
        <v>15</v>
      </c>
      <c r="D60" s="5">
        <v>14</v>
      </c>
      <c r="E60" s="24">
        <v>10</v>
      </c>
      <c r="F60" s="24">
        <v>0.08</v>
      </c>
      <c r="G60" s="24">
        <v>7.25</v>
      </c>
      <c r="H60" s="24">
        <v>0.13</v>
      </c>
      <c r="I60" s="24">
        <v>66.09</v>
      </c>
      <c r="J60" s="24">
        <v>7.2</v>
      </c>
      <c r="K60" s="24">
        <f t="shared" si="13"/>
        <v>720</v>
      </c>
    </row>
    <row r="61" spans="2:11" s="2" customFormat="1" ht="15.6" customHeight="1">
      <c r="B61" s="36"/>
      <c r="C61" s="24" t="s">
        <v>16</v>
      </c>
      <c r="D61" s="5">
        <v>15</v>
      </c>
      <c r="E61" s="24">
        <v>30</v>
      </c>
      <c r="F61" s="24">
        <v>6.96</v>
      </c>
      <c r="G61" s="24">
        <v>8.85</v>
      </c>
      <c r="H61" s="24">
        <v>0</v>
      </c>
      <c r="I61" s="24">
        <v>107.49</v>
      </c>
      <c r="J61" s="24">
        <v>17.399999999999999</v>
      </c>
      <c r="K61" s="24">
        <f t="shared" si="13"/>
        <v>1739.9999999999998</v>
      </c>
    </row>
    <row r="62" spans="2:11" s="2" customFormat="1" ht="15.6" customHeight="1">
      <c r="B62" s="36"/>
      <c r="C62" s="24" t="s">
        <v>17</v>
      </c>
      <c r="D62" s="5" t="s">
        <v>18</v>
      </c>
      <c r="E62" s="24">
        <v>200</v>
      </c>
      <c r="F62" s="24">
        <v>0.13</v>
      </c>
      <c r="G62" s="24">
        <v>0.02</v>
      </c>
      <c r="H62" s="24">
        <v>15.2</v>
      </c>
      <c r="I62" s="24">
        <v>61.5</v>
      </c>
      <c r="J62" s="24">
        <v>2.87</v>
      </c>
      <c r="K62" s="24">
        <f t="shared" si="13"/>
        <v>287</v>
      </c>
    </row>
    <row r="63" spans="2:11" s="1" customFormat="1" ht="15.6" customHeight="1">
      <c r="B63" s="39"/>
      <c r="C63" s="25" t="s">
        <v>20</v>
      </c>
      <c r="D63" s="25"/>
      <c r="E63" s="26">
        <f>SUM(E57:E62)</f>
        <v>616</v>
      </c>
      <c r="F63" s="26">
        <f t="shared" ref="F63:K63" si="14">SUM(F57:F62)</f>
        <v>21.33</v>
      </c>
      <c r="G63" s="26">
        <f t="shared" si="14"/>
        <v>30.650000000000002</v>
      </c>
      <c r="H63" s="26">
        <f t="shared" si="14"/>
        <v>71.429999999999993</v>
      </c>
      <c r="I63" s="26">
        <f t="shared" si="14"/>
        <v>646.89</v>
      </c>
      <c r="J63" s="26">
        <f t="shared" si="14"/>
        <v>65.59</v>
      </c>
      <c r="K63" s="26">
        <f t="shared" si="14"/>
        <v>6559</v>
      </c>
    </row>
    <row r="64" spans="2:11" s="2" customFormat="1" ht="15.6" customHeight="1">
      <c r="B64" s="34" t="s">
        <v>37</v>
      </c>
      <c r="C64" s="24" t="s">
        <v>31</v>
      </c>
      <c r="D64" s="5">
        <v>87</v>
      </c>
      <c r="E64" s="24">
        <v>200</v>
      </c>
      <c r="F64" s="24">
        <v>1.4</v>
      </c>
      <c r="G64" s="24">
        <v>3.91</v>
      </c>
      <c r="H64" s="24">
        <v>4.72</v>
      </c>
      <c r="I64" s="24">
        <v>59.67</v>
      </c>
      <c r="J64" s="24">
        <v>6.25</v>
      </c>
      <c r="K64" s="24">
        <f t="shared" ref="K64:K68" si="15">J64*100</f>
        <v>625</v>
      </c>
    </row>
    <row r="65" spans="2:11" s="2" customFormat="1" ht="15.6" customHeight="1">
      <c r="B65" s="35"/>
      <c r="C65" s="24" t="s">
        <v>32</v>
      </c>
      <c r="D65" s="5">
        <v>265</v>
      </c>
      <c r="E65" s="24">
        <v>150</v>
      </c>
      <c r="F65" s="24">
        <v>16.489999999999998</v>
      </c>
      <c r="G65" s="24">
        <v>16.89</v>
      </c>
      <c r="H65" s="24">
        <v>26.02</v>
      </c>
      <c r="I65" s="24">
        <v>322.05</v>
      </c>
      <c r="J65" s="24">
        <v>36.93</v>
      </c>
      <c r="K65" s="24">
        <f t="shared" si="15"/>
        <v>3693</v>
      </c>
    </row>
    <row r="66" spans="2:11" s="2" customFormat="1" ht="15.6" customHeight="1">
      <c r="B66" s="35"/>
      <c r="C66" s="24" t="s">
        <v>14</v>
      </c>
      <c r="D66" s="5"/>
      <c r="E66" s="24">
        <v>51</v>
      </c>
      <c r="F66" s="24">
        <v>4.03</v>
      </c>
      <c r="G66" s="24">
        <v>0.51</v>
      </c>
      <c r="H66" s="24">
        <v>24.63</v>
      </c>
      <c r="I66" s="24">
        <v>119.23</v>
      </c>
      <c r="J66" s="24">
        <v>2.14</v>
      </c>
      <c r="K66" s="24">
        <f t="shared" si="15"/>
        <v>214</v>
      </c>
    </row>
    <row r="67" spans="2:11" s="2" customFormat="1" ht="15.6" customHeight="1">
      <c r="B67" s="36"/>
      <c r="C67" s="24" t="s">
        <v>16</v>
      </c>
      <c r="D67" s="5">
        <v>15</v>
      </c>
      <c r="E67" s="24">
        <v>30</v>
      </c>
      <c r="F67" s="24">
        <v>6.96</v>
      </c>
      <c r="G67" s="24">
        <v>8.85</v>
      </c>
      <c r="H67" s="24">
        <v>0</v>
      </c>
      <c r="I67" s="24">
        <v>107.49</v>
      </c>
      <c r="J67" s="24">
        <v>17.399999999999999</v>
      </c>
      <c r="K67" s="24">
        <f t="shared" si="15"/>
        <v>1739.9999999999998</v>
      </c>
    </row>
    <row r="68" spans="2:11" s="2" customFormat="1" ht="15.6" customHeight="1">
      <c r="B68" s="35"/>
      <c r="C68" s="24" t="s">
        <v>17</v>
      </c>
      <c r="D68" s="5" t="s">
        <v>18</v>
      </c>
      <c r="E68" s="24">
        <v>200</v>
      </c>
      <c r="F68" s="24">
        <v>0.13</v>
      </c>
      <c r="G68" s="24">
        <v>0.02</v>
      </c>
      <c r="H68" s="24">
        <v>15.2</v>
      </c>
      <c r="I68" s="24">
        <v>61.5</v>
      </c>
      <c r="J68" s="24">
        <v>2.87</v>
      </c>
      <c r="K68" s="24">
        <f t="shared" si="15"/>
        <v>287</v>
      </c>
    </row>
    <row r="69" spans="2:11" s="1" customFormat="1" ht="15.6" customHeight="1">
      <c r="B69" s="37"/>
      <c r="C69" s="25" t="s">
        <v>20</v>
      </c>
      <c r="D69" s="25"/>
      <c r="E69" s="26">
        <f>SUM(E64:E68)</f>
        <v>631</v>
      </c>
      <c r="F69" s="26">
        <f t="shared" ref="F69:K69" si="16">SUM(F64:F68)</f>
        <v>29.009999999999998</v>
      </c>
      <c r="G69" s="26">
        <f t="shared" si="16"/>
        <v>30.180000000000003</v>
      </c>
      <c r="H69" s="26">
        <f t="shared" si="16"/>
        <v>70.569999999999993</v>
      </c>
      <c r="I69" s="26">
        <f t="shared" si="16"/>
        <v>669.94</v>
      </c>
      <c r="J69" s="26">
        <f t="shared" si="16"/>
        <v>65.59</v>
      </c>
      <c r="K69" s="26">
        <f t="shared" si="16"/>
        <v>6559</v>
      </c>
    </row>
    <row r="70" spans="2:11" s="2" customFormat="1" ht="15.6" customHeight="1">
      <c r="B70" s="34" t="s">
        <v>38</v>
      </c>
      <c r="C70" s="24" t="s">
        <v>25</v>
      </c>
      <c r="D70" s="5">
        <v>82</v>
      </c>
      <c r="E70" s="24">
        <v>200</v>
      </c>
      <c r="F70" s="24">
        <v>1.44</v>
      </c>
      <c r="G70" s="24">
        <v>3.94</v>
      </c>
      <c r="H70" s="24">
        <v>8.75</v>
      </c>
      <c r="I70" s="24">
        <v>76.22</v>
      </c>
      <c r="J70" s="24">
        <v>7.4</v>
      </c>
      <c r="K70" s="24">
        <f t="shared" ref="K70:K75" si="17">J70*100</f>
        <v>740</v>
      </c>
    </row>
    <row r="71" spans="2:11" s="2" customFormat="1" ht="15.6" customHeight="1">
      <c r="B71" s="35"/>
      <c r="C71" s="24" t="s">
        <v>35</v>
      </c>
      <c r="D71" s="5">
        <v>24</v>
      </c>
      <c r="E71" s="24">
        <v>100</v>
      </c>
      <c r="F71" s="24">
        <v>0.96</v>
      </c>
      <c r="G71" s="24">
        <v>6.08</v>
      </c>
      <c r="H71" s="24">
        <v>3.65</v>
      </c>
      <c r="I71" s="24">
        <v>73.16</v>
      </c>
      <c r="J71" s="24">
        <v>16.34</v>
      </c>
      <c r="K71" s="24">
        <f t="shared" si="17"/>
        <v>1634</v>
      </c>
    </row>
    <row r="72" spans="2:11" s="2" customFormat="1" ht="15.6" customHeight="1">
      <c r="B72" s="35"/>
      <c r="C72" s="24" t="s">
        <v>16</v>
      </c>
      <c r="D72" s="5">
        <v>15</v>
      </c>
      <c r="E72" s="24">
        <v>30</v>
      </c>
      <c r="F72" s="24">
        <v>6.96</v>
      </c>
      <c r="G72" s="24">
        <v>8.85</v>
      </c>
      <c r="H72" s="24">
        <v>0</v>
      </c>
      <c r="I72" s="24">
        <v>107.49</v>
      </c>
      <c r="J72" s="24">
        <v>17.399999999999999</v>
      </c>
      <c r="K72" s="24">
        <f t="shared" si="17"/>
        <v>1739.9999999999998</v>
      </c>
    </row>
    <row r="73" spans="2:11" s="2" customFormat="1" ht="15.6" customHeight="1">
      <c r="B73" s="36"/>
      <c r="C73" s="24" t="s">
        <v>14</v>
      </c>
      <c r="D73" s="5"/>
      <c r="E73" s="24">
        <v>51</v>
      </c>
      <c r="F73" s="24">
        <v>4.03</v>
      </c>
      <c r="G73" s="24">
        <v>0.51</v>
      </c>
      <c r="H73" s="24">
        <v>24.63</v>
      </c>
      <c r="I73" s="24">
        <v>119.23</v>
      </c>
      <c r="J73" s="24">
        <v>2.14</v>
      </c>
      <c r="K73" s="24">
        <f t="shared" si="17"/>
        <v>214</v>
      </c>
    </row>
    <row r="74" spans="2:11" s="2" customFormat="1" ht="13.5" customHeight="1">
      <c r="B74" s="35"/>
      <c r="C74" s="24" t="s">
        <v>15</v>
      </c>
      <c r="D74" s="5">
        <v>14</v>
      </c>
      <c r="E74" s="24">
        <v>20</v>
      </c>
      <c r="F74" s="24">
        <v>0.16</v>
      </c>
      <c r="G74" s="24">
        <v>14.5</v>
      </c>
      <c r="H74" s="24">
        <v>0.26</v>
      </c>
      <c r="I74" s="24">
        <v>132.18</v>
      </c>
      <c r="J74" s="24">
        <v>14.4</v>
      </c>
      <c r="K74" s="16">
        <f t="shared" si="17"/>
        <v>1440</v>
      </c>
    </row>
    <row r="75" spans="2:11" s="2" customFormat="1" ht="15.6" customHeight="1">
      <c r="B75" s="35"/>
      <c r="C75" s="24" t="s">
        <v>27</v>
      </c>
      <c r="D75" s="5">
        <v>388</v>
      </c>
      <c r="E75" s="24">
        <v>200</v>
      </c>
      <c r="F75" s="24">
        <v>0.68</v>
      </c>
      <c r="G75" s="24">
        <v>0.28000000000000003</v>
      </c>
      <c r="H75" s="24">
        <v>20.76</v>
      </c>
      <c r="I75" s="24">
        <v>88.28</v>
      </c>
      <c r="J75" s="24">
        <v>7.91</v>
      </c>
      <c r="K75" s="24">
        <f t="shared" si="17"/>
        <v>791</v>
      </c>
    </row>
    <row r="76" spans="2:11" s="1" customFormat="1" ht="15.6" customHeight="1">
      <c r="B76" s="37"/>
      <c r="C76" s="25" t="s">
        <v>20</v>
      </c>
      <c r="D76" s="25"/>
      <c r="E76" s="26">
        <f>SUM(E70:E75)</f>
        <v>601</v>
      </c>
      <c r="F76" s="26">
        <f t="shared" ref="F76:K76" si="18">SUM(F70:F75)</f>
        <v>14.23</v>
      </c>
      <c r="G76" s="26">
        <f t="shared" si="18"/>
        <v>34.159999999999997</v>
      </c>
      <c r="H76" s="26">
        <f t="shared" si="18"/>
        <v>58.05</v>
      </c>
      <c r="I76" s="26">
        <f t="shared" si="18"/>
        <v>596.56000000000006</v>
      </c>
      <c r="J76" s="26">
        <f t="shared" si="18"/>
        <v>65.59</v>
      </c>
      <c r="K76" s="26">
        <f t="shared" si="18"/>
        <v>6559</v>
      </c>
    </row>
    <row r="77" spans="2:11" s="2" customFormat="1" ht="15.6" customHeight="1">
      <c r="B77" s="38" t="s">
        <v>39</v>
      </c>
      <c r="C77" s="24" t="s">
        <v>25</v>
      </c>
      <c r="D77" s="5">
        <v>82</v>
      </c>
      <c r="E77" s="24">
        <v>200</v>
      </c>
      <c r="F77" s="24">
        <v>1.44</v>
      </c>
      <c r="G77" s="24">
        <v>3.94</v>
      </c>
      <c r="H77" s="24">
        <v>8.75</v>
      </c>
      <c r="I77" s="24">
        <v>76.22</v>
      </c>
      <c r="J77" s="24">
        <v>7.4</v>
      </c>
      <c r="K77" s="24">
        <f t="shared" ref="K77:K82" si="19">J77*100</f>
        <v>740</v>
      </c>
    </row>
    <row r="78" spans="2:11" s="2" customFormat="1" ht="15.6" customHeight="1">
      <c r="B78" s="36"/>
      <c r="C78" s="24" t="s">
        <v>35</v>
      </c>
      <c r="D78" s="5">
        <v>24</v>
      </c>
      <c r="E78" s="24">
        <v>100</v>
      </c>
      <c r="F78" s="24">
        <v>0.96</v>
      </c>
      <c r="G78" s="24">
        <v>6.08</v>
      </c>
      <c r="H78" s="24">
        <v>3.65</v>
      </c>
      <c r="I78" s="24">
        <v>73.16</v>
      </c>
      <c r="J78" s="24">
        <v>16.34</v>
      </c>
      <c r="K78" s="24">
        <f t="shared" si="19"/>
        <v>1634</v>
      </c>
    </row>
    <row r="79" spans="2:11" s="2" customFormat="1" ht="15.6" customHeight="1">
      <c r="B79" s="36"/>
      <c r="C79" s="24" t="s">
        <v>16</v>
      </c>
      <c r="D79" s="5">
        <v>15</v>
      </c>
      <c r="E79" s="24">
        <v>30</v>
      </c>
      <c r="F79" s="24">
        <v>6.96</v>
      </c>
      <c r="G79" s="24">
        <v>8.85</v>
      </c>
      <c r="H79" s="24">
        <v>0</v>
      </c>
      <c r="I79" s="24">
        <v>107.49</v>
      </c>
      <c r="J79" s="24">
        <v>17.399999999999999</v>
      </c>
      <c r="K79" s="24">
        <f t="shared" si="19"/>
        <v>1739.9999999999998</v>
      </c>
    </row>
    <row r="80" spans="2:11" s="2" customFormat="1" ht="15.6" customHeight="1">
      <c r="B80" s="36"/>
      <c r="C80" s="24" t="s">
        <v>14</v>
      </c>
      <c r="D80" s="5"/>
      <c r="E80" s="24">
        <v>51</v>
      </c>
      <c r="F80" s="24">
        <v>4.03</v>
      </c>
      <c r="G80" s="24">
        <v>0.51</v>
      </c>
      <c r="H80" s="24">
        <v>24.63</v>
      </c>
      <c r="I80" s="24">
        <v>119.23</v>
      </c>
      <c r="J80" s="24">
        <v>2.14</v>
      </c>
      <c r="K80" s="24">
        <f t="shared" si="19"/>
        <v>214</v>
      </c>
    </row>
    <row r="81" spans="2:14" s="2" customFormat="1">
      <c r="B81" s="36"/>
      <c r="C81" s="24" t="s">
        <v>15</v>
      </c>
      <c r="D81" s="5">
        <v>14</v>
      </c>
      <c r="E81" s="24">
        <v>20</v>
      </c>
      <c r="F81" s="24">
        <v>0.16</v>
      </c>
      <c r="G81" s="24">
        <v>14.5</v>
      </c>
      <c r="H81" s="24">
        <v>0.26</v>
      </c>
      <c r="I81" s="24">
        <v>132.18</v>
      </c>
      <c r="J81" s="24">
        <v>14.4</v>
      </c>
      <c r="K81" s="24">
        <f t="shared" si="19"/>
        <v>1440</v>
      </c>
      <c r="L81" s="29"/>
      <c r="M81" s="29"/>
      <c r="N81" s="29"/>
    </row>
    <row r="82" spans="2:14" s="2" customFormat="1">
      <c r="B82" s="36"/>
      <c r="C82" s="24" t="s">
        <v>27</v>
      </c>
      <c r="D82" s="5">
        <v>388</v>
      </c>
      <c r="E82" s="24">
        <v>200</v>
      </c>
      <c r="F82" s="24">
        <v>0.68</v>
      </c>
      <c r="G82" s="24">
        <v>0.28000000000000003</v>
      </c>
      <c r="H82" s="24">
        <v>20.76</v>
      </c>
      <c r="I82" s="24">
        <v>88.28</v>
      </c>
      <c r="J82" s="24">
        <v>7.91</v>
      </c>
      <c r="K82" s="24">
        <f t="shared" si="19"/>
        <v>791</v>
      </c>
    </row>
    <row r="83" spans="2:14" s="1" customFormat="1">
      <c r="B83" s="39"/>
      <c r="C83" s="25" t="s">
        <v>20</v>
      </c>
      <c r="D83" s="25"/>
      <c r="E83" s="26">
        <f t="shared" ref="E83:K83" si="20">SUM(E77:E82)</f>
        <v>601</v>
      </c>
      <c r="F83" s="26">
        <f t="shared" si="20"/>
        <v>14.23</v>
      </c>
      <c r="G83" s="26">
        <f t="shared" si="20"/>
        <v>34.159999999999997</v>
      </c>
      <c r="H83" s="26">
        <f t="shared" si="20"/>
        <v>58.05</v>
      </c>
      <c r="I83" s="26">
        <f t="shared" si="20"/>
        <v>596.56000000000006</v>
      </c>
      <c r="J83" s="26">
        <f t="shared" si="20"/>
        <v>65.59</v>
      </c>
      <c r="K83" s="26">
        <f t="shared" si="20"/>
        <v>6559</v>
      </c>
    </row>
    <row r="84" spans="2:14" s="1" customFormat="1" ht="15.6" customHeight="1">
      <c r="B84" s="40" t="s">
        <v>40</v>
      </c>
      <c r="C84" s="27" t="s">
        <v>31</v>
      </c>
      <c r="D84" s="28">
        <v>87</v>
      </c>
      <c r="E84" s="27">
        <v>200</v>
      </c>
      <c r="F84" s="27">
        <v>1.4</v>
      </c>
      <c r="G84" s="27">
        <v>3.91</v>
      </c>
      <c r="H84" s="27">
        <v>4.72</v>
      </c>
      <c r="I84" s="27">
        <v>59.67</v>
      </c>
      <c r="J84" s="27">
        <v>6.25</v>
      </c>
      <c r="K84" s="27">
        <f t="shared" ref="K84:K88" si="21">J84*100</f>
        <v>625</v>
      </c>
    </row>
    <row r="85" spans="2:14" s="1" customFormat="1" ht="15.6" customHeight="1">
      <c r="B85" s="41"/>
      <c r="C85" s="27" t="s">
        <v>32</v>
      </c>
      <c r="D85" s="28">
        <v>265</v>
      </c>
      <c r="E85" s="27">
        <v>150</v>
      </c>
      <c r="F85" s="27">
        <v>16.489999999999998</v>
      </c>
      <c r="G85" s="27">
        <v>16.89</v>
      </c>
      <c r="H85" s="27">
        <v>26.02</v>
      </c>
      <c r="I85" s="27">
        <v>322.05</v>
      </c>
      <c r="J85" s="27">
        <v>36.93</v>
      </c>
      <c r="K85" s="27">
        <f t="shared" si="21"/>
        <v>3693</v>
      </c>
    </row>
    <row r="86" spans="2:14" s="1" customFormat="1" ht="15.6" customHeight="1">
      <c r="B86" s="41"/>
      <c r="C86" s="27" t="s">
        <v>14</v>
      </c>
      <c r="D86" s="28"/>
      <c r="E86" s="27">
        <v>51</v>
      </c>
      <c r="F86" s="27">
        <v>4.03</v>
      </c>
      <c r="G86" s="27">
        <v>0.51</v>
      </c>
      <c r="H86" s="27">
        <v>24.63</v>
      </c>
      <c r="I86" s="27">
        <v>119.23</v>
      </c>
      <c r="J86" s="27">
        <v>2.14</v>
      </c>
      <c r="K86" s="27">
        <f t="shared" si="21"/>
        <v>214</v>
      </c>
    </row>
    <row r="87" spans="2:14" s="1" customFormat="1" ht="15.6" customHeight="1">
      <c r="B87" s="42"/>
      <c r="C87" s="27" t="s">
        <v>16</v>
      </c>
      <c r="D87" s="28">
        <v>15</v>
      </c>
      <c r="E87" s="27">
        <v>30</v>
      </c>
      <c r="F87" s="27">
        <v>6.96</v>
      </c>
      <c r="G87" s="27">
        <v>8.85</v>
      </c>
      <c r="H87" s="27">
        <v>0</v>
      </c>
      <c r="I87" s="27">
        <v>107.49</v>
      </c>
      <c r="J87" s="27">
        <v>17.399999999999999</v>
      </c>
      <c r="K87" s="27">
        <f t="shared" si="21"/>
        <v>1739.9999999999998</v>
      </c>
    </row>
    <row r="88" spans="2:14" s="1" customFormat="1" ht="15.6" customHeight="1">
      <c r="B88" s="41"/>
      <c r="C88" s="27" t="s">
        <v>17</v>
      </c>
      <c r="D88" s="28" t="s">
        <v>18</v>
      </c>
      <c r="E88" s="27">
        <v>200</v>
      </c>
      <c r="F88" s="27">
        <v>0.13</v>
      </c>
      <c r="G88" s="27">
        <v>0.02</v>
      </c>
      <c r="H88" s="27">
        <v>15.2</v>
      </c>
      <c r="I88" s="27">
        <v>61.5</v>
      </c>
      <c r="J88" s="27">
        <v>2.87</v>
      </c>
      <c r="K88" s="27">
        <f t="shared" si="21"/>
        <v>287</v>
      </c>
    </row>
    <row r="89" spans="2:14" s="1" customFormat="1" ht="15.6" customHeight="1">
      <c r="B89" s="37"/>
      <c r="C89" s="25" t="s">
        <v>20</v>
      </c>
      <c r="D89" s="25"/>
      <c r="E89" s="26">
        <f t="shared" ref="E89:K89" si="22">SUM(E84:E88)</f>
        <v>631</v>
      </c>
      <c r="F89" s="26">
        <f t="shared" si="22"/>
        <v>29.009999999999998</v>
      </c>
      <c r="G89" s="26">
        <f t="shared" si="22"/>
        <v>30.180000000000003</v>
      </c>
      <c r="H89" s="26">
        <f t="shared" si="22"/>
        <v>70.569999999999993</v>
      </c>
      <c r="I89" s="26">
        <f t="shared" si="22"/>
        <v>669.94</v>
      </c>
      <c r="J89" s="30">
        <f t="shared" si="22"/>
        <v>65.59</v>
      </c>
      <c r="K89" s="26">
        <f t="shared" si="22"/>
        <v>6559</v>
      </c>
    </row>
  </sheetData>
  <mergeCells count="20">
    <mergeCell ref="B70:B76"/>
    <mergeCell ref="B77:B83"/>
    <mergeCell ref="B84:B89"/>
    <mergeCell ref="C3:C4"/>
    <mergeCell ref="D3:D4"/>
    <mergeCell ref="B36:B41"/>
    <mergeCell ref="B42:B49"/>
    <mergeCell ref="B50:B56"/>
    <mergeCell ref="B57:B63"/>
    <mergeCell ref="B64:B69"/>
    <mergeCell ref="B3:B4"/>
    <mergeCell ref="B5:B12"/>
    <mergeCell ref="B13:B19"/>
    <mergeCell ref="B20:B27"/>
    <mergeCell ref="B28:B35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zoomScale="145" zoomScaleNormal="145" workbookViewId="0">
      <selection activeCell="D83" sqref="D83"/>
    </sheetView>
  </sheetViews>
  <sheetFormatPr defaultColWidth="9" defaultRowHeight="15"/>
  <cols>
    <col min="1" max="1" width="9.140625" style="1"/>
    <col min="3" max="3" width="37.7109375" customWidth="1"/>
    <col min="4" max="4" width="9" style="3" customWidth="1"/>
    <col min="5" max="5" width="6.42578125" customWidth="1"/>
    <col min="10" max="11" width="9.28515625" customWidth="1"/>
  </cols>
  <sheetData>
    <row r="1" spans="2:11" s="1" customFormat="1">
      <c r="D1" s="20"/>
    </row>
    <row r="2" spans="2:11" s="1" customFormat="1">
      <c r="D2" s="20"/>
    </row>
    <row r="3" spans="2:11" s="1" customFormat="1" ht="15.75" customHeight="1">
      <c r="B3" s="31" t="s">
        <v>0</v>
      </c>
      <c r="C3" s="31" t="s">
        <v>1</v>
      </c>
      <c r="D3" s="43" t="s">
        <v>41</v>
      </c>
      <c r="E3" s="31" t="s">
        <v>3</v>
      </c>
      <c r="F3" s="31" t="s">
        <v>4</v>
      </c>
      <c r="G3" s="31" t="s">
        <v>5</v>
      </c>
      <c r="H3" s="31" t="s">
        <v>6</v>
      </c>
      <c r="I3" s="31" t="s">
        <v>7</v>
      </c>
      <c r="J3" s="13" t="s">
        <v>8</v>
      </c>
      <c r="K3" s="13" t="s">
        <v>8</v>
      </c>
    </row>
    <row r="4" spans="2:11" s="1" customFormat="1">
      <c r="B4" s="33"/>
      <c r="C4" s="33"/>
      <c r="D4" s="44"/>
      <c r="E4" s="33"/>
      <c r="F4" s="33"/>
      <c r="G4" s="33"/>
      <c r="H4" s="33"/>
      <c r="I4" s="33"/>
      <c r="J4" s="13" t="s">
        <v>9</v>
      </c>
      <c r="K4" s="13" t="s">
        <v>10</v>
      </c>
    </row>
    <row r="5" spans="2:11" s="19" customFormat="1" ht="13.5" customHeight="1">
      <c r="B5" s="34" t="s">
        <v>11</v>
      </c>
      <c r="C5" s="21" t="s">
        <v>42</v>
      </c>
      <c r="D5" s="22">
        <v>121</v>
      </c>
      <c r="E5" s="21">
        <v>200</v>
      </c>
      <c r="F5" s="21">
        <v>2.97</v>
      </c>
      <c r="G5" s="21">
        <v>3.57</v>
      </c>
      <c r="H5" s="21">
        <v>6.14</v>
      </c>
      <c r="I5" s="21">
        <v>68.569999999999993</v>
      </c>
      <c r="J5" s="21">
        <v>11.95</v>
      </c>
      <c r="K5" s="23">
        <f t="shared" ref="K5:K10" si="0">J5*100</f>
        <v>1195</v>
      </c>
    </row>
    <row r="6" spans="2:11" s="19" customFormat="1" ht="13.5" customHeight="1">
      <c r="B6" s="35"/>
      <c r="C6" s="21" t="s">
        <v>14</v>
      </c>
      <c r="D6" s="22"/>
      <c r="E6" s="21">
        <v>51</v>
      </c>
      <c r="F6" s="21">
        <v>4.03</v>
      </c>
      <c r="G6" s="21">
        <v>0.51</v>
      </c>
      <c r="H6" s="21">
        <v>24.63</v>
      </c>
      <c r="I6" s="21">
        <v>119.23</v>
      </c>
      <c r="J6" s="21">
        <v>2.14</v>
      </c>
      <c r="K6" s="23">
        <f t="shared" si="0"/>
        <v>214</v>
      </c>
    </row>
    <row r="7" spans="2:11" s="19" customFormat="1" ht="13.5" customHeight="1">
      <c r="B7" s="35"/>
      <c r="C7" s="21" t="s">
        <v>16</v>
      </c>
      <c r="D7" s="22">
        <v>15</v>
      </c>
      <c r="E7" s="21">
        <v>30</v>
      </c>
      <c r="F7" s="21">
        <v>6.96</v>
      </c>
      <c r="G7" s="21">
        <v>8.85</v>
      </c>
      <c r="H7" s="21">
        <v>0</v>
      </c>
      <c r="I7" s="21">
        <v>107.49</v>
      </c>
      <c r="J7" s="21">
        <v>17.399999999999999</v>
      </c>
      <c r="K7" s="23">
        <f t="shared" si="0"/>
        <v>1739.9999999999998</v>
      </c>
    </row>
    <row r="8" spans="2:11" s="19" customFormat="1" ht="13.5" customHeight="1">
      <c r="B8" s="35"/>
      <c r="C8" s="21" t="s">
        <v>15</v>
      </c>
      <c r="D8" s="22">
        <v>14</v>
      </c>
      <c r="E8" s="21">
        <v>10</v>
      </c>
      <c r="F8" s="21">
        <v>0.08</v>
      </c>
      <c r="G8" s="21">
        <v>7.25</v>
      </c>
      <c r="H8" s="21">
        <v>0.13</v>
      </c>
      <c r="I8" s="21">
        <v>66.09</v>
      </c>
      <c r="J8" s="21">
        <v>7.2</v>
      </c>
      <c r="K8" s="23">
        <f t="shared" si="0"/>
        <v>720</v>
      </c>
    </row>
    <row r="9" spans="2:11" s="19" customFormat="1" ht="13.5" customHeight="1">
      <c r="B9" s="35"/>
      <c r="C9" s="21" t="s">
        <v>28</v>
      </c>
      <c r="D9" s="22">
        <v>338</v>
      </c>
      <c r="E9" s="21">
        <v>100</v>
      </c>
      <c r="F9" s="21">
        <v>1.5</v>
      </c>
      <c r="G9" s="21">
        <v>0.5</v>
      </c>
      <c r="H9" s="21">
        <v>21</v>
      </c>
      <c r="I9" s="21">
        <v>94.5</v>
      </c>
      <c r="J9" s="21">
        <v>13.82</v>
      </c>
      <c r="K9" s="23">
        <f t="shared" si="0"/>
        <v>1382</v>
      </c>
    </row>
    <row r="10" spans="2:11" s="19" customFormat="1" ht="13.5" customHeight="1">
      <c r="B10" s="35"/>
      <c r="C10" s="21" t="s">
        <v>43</v>
      </c>
      <c r="D10" s="22">
        <v>382</v>
      </c>
      <c r="E10" s="21">
        <v>200</v>
      </c>
      <c r="F10" s="21">
        <v>4.08</v>
      </c>
      <c r="G10" s="21">
        <v>3.54</v>
      </c>
      <c r="H10" s="21">
        <v>17.579999999999998</v>
      </c>
      <c r="I10" s="21">
        <v>118.5</v>
      </c>
      <c r="J10" s="21">
        <v>13.08</v>
      </c>
      <c r="K10" s="23">
        <f t="shared" si="0"/>
        <v>1308</v>
      </c>
    </row>
    <row r="11" spans="2:11" s="1" customFormat="1" ht="13.5" customHeight="1">
      <c r="B11" s="37"/>
      <c r="C11" s="7" t="s">
        <v>20</v>
      </c>
      <c r="D11" s="7"/>
      <c r="E11" s="8">
        <f>SUM(E5:E10)</f>
        <v>591</v>
      </c>
      <c r="F11" s="8">
        <f t="shared" ref="F11:K11" si="1">SUM(F5:F10)</f>
        <v>19.62</v>
      </c>
      <c r="G11" s="8">
        <f t="shared" si="1"/>
        <v>24.22</v>
      </c>
      <c r="H11" s="8">
        <f t="shared" si="1"/>
        <v>69.47999999999999</v>
      </c>
      <c r="I11" s="8">
        <f t="shared" si="1"/>
        <v>574.38</v>
      </c>
      <c r="J11" s="8">
        <f t="shared" si="1"/>
        <v>65.59</v>
      </c>
      <c r="K11" s="8">
        <f t="shared" si="1"/>
        <v>6559</v>
      </c>
    </row>
    <row r="12" spans="2:11" s="19" customFormat="1" ht="13.5" customHeight="1">
      <c r="B12" s="34" t="s">
        <v>21</v>
      </c>
      <c r="C12" s="21" t="s">
        <v>44</v>
      </c>
      <c r="D12" s="22">
        <v>223</v>
      </c>
      <c r="E12" s="21">
        <v>70</v>
      </c>
      <c r="F12" s="21">
        <v>10.23</v>
      </c>
      <c r="G12" s="21">
        <v>7.74</v>
      </c>
      <c r="H12" s="21">
        <v>19.600000000000001</v>
      </c>
      <c r="I12" s="21">
        <v>188.98</v>
      </c>
      <c r="J12" s="21">
        <v>28.06</v>
      </c>
      <c r="K12" s="23">
        <f>J12*100</f>
        <v>2806</v>
      </c>
    </row>
    <row r="13" spans="2:11" s="19" customFormat="1" ht="13.5" customHeight="1">
      <c r="B13" s="35"/>
      <c r="C13" s="21" t="s">
        <v>17</v>
      </c>
      <c r="D13" s="22" t="s">
        <v>18</v>
      </c>
      <c r="E13" s="21">
        <v>200</v>
      </c>
      <c r="F13" s="21">
        <v>0.13</v>
      </c>
      <c r="G13" s="21">
        <v>0.02</v>
      </c>
      <c r="H13" s="21">
        <v>15.2</v>
      </c>
      <c r="I13" s="21">
        <v>61.5</v>
      </c>
      <c r="J13" s="21">
        <v>2.87</v>
      </c>
      <c r="K13" s="23">
        <f>J13*100</f>
        <v>287</v>
      </c>
    </row>
    <row r="14" spans="2:11" s="19" customFormat="1" ht="13.5" customHeight="1">
      <c r="B14" s="35"/>
      <c r="C14" s="21" t="s">
        <v>16</v>
      </c>
      <c r="D14" s="22">
        <v>15</v>
      </c>
      <c r="E14" s="21">
        <v>30</v>
      </c>
      <c r="F14" s="21">
        <v>6.96</v>
      </c>
      <c r="G14" s="21">
        <v>8.85</v>
      </c>
      <c r="H14" s="21">
        <v>0</v>
      </c>
      <c r="I14" s="21">
        <v>107.49</v>
      </c>
      <c r="J14" s="21">
        <v>17.399999999999999</v>
      </c>
      <c r="K14" s="23">
        <f>J14*100</f>
        <v>1739.9999999999998</v>
      </c>
    </row>
    <row r="15" spans="2:11" s="19" customFormat="1" ht="13.5" customHeight="1">
      <c r="B15" s="35"/>
      <c r="C15" s="21" t="s">
        <v>14</v>
      </c>
      <c r="D15" s="22"/>
      <c r="E15" s="21">
        <v>51</v>
      </c>
      <c r="F15" s="21">
        <v>4.03</v>
      </c>
      <c r="G15" s="21">
        <v>0.51</v>
      </c>
      <c r="H15" s="21">
        <v>24.63</v>
      </c>
      <c r="I15" s="21">
        <v>119.23</v>
      </c>
      <c r="J15" s="21">
        <v>2.14</v>
      </c>
      <c r="K15" s="23">
        <f>J15*100</f>
        <v>214</v>
      </c>
    </row>
    <row r="16" spans="2:11" s="19" customFormat="1" ht="13.5" customHeight="1">
      <c r="B16" s="35"/>
      <c r="C16" s="21" t="s">
        <v>19</v>
      </c>
      <c r="D16" s="22">
        <v>338</v>
      </c>
      <c r="E16" s="21">
        <v>100</v>
      </c>
      <c r="F16" s="21">
        <v>0.4</v>
      </c>
      <c r="G16" s="21">
        <v>0.4</v>
      </c>
      <c r="H16" s="21">
        <v>9.8000000000000007</v>
      </c>
      <c r="I16" s="21">
        <v>44.4</v>
      </c>
      <c r="J16" s="21">
        <v>15.12</v>
      </c>
      <c r="K16" s="23">
        <f>J16*100</f>
        <v>1512</v>
      </c>
    </row>
    <row r="17" spans="2:11" s="1" customFormat="1" ht="13.5" customHeight="1">
      <c r="B17" s="37"/>
      <c r="C17" s="7" t="s">
        <v>20</v>
      </c>
      <c r="D17" s="7"/>
      <c r="E17" s="8">
        <f t="shared" ref="E17:K17" si="2">SUM(E12:E16)</f>
        <v>451</v>
      </c>
      <c r="F17" s="8">
        <f t="shared" si="2"/>
        <v>21.75</v>
      </c>
      <c r="G17" s="8">
        <f t="shared" si="2"/>
        <v>17.52</v>
      </c>
      <c r="H17" s="8">
        <f t="shared" si="2"/>
        <v>69.22999999999999</v>
      </c>
      <c r="I17" s="8">
        <f t="shared" si="2"/>
        <v>521.6</v>
      </c>
      <c r="J17" s="8">
        <f t="shared" si="2"/>
        <v>65.59</v>
      </c>
      <c r="K17" s="8">
        <f t="shared" si="2"/>
        <v>6559</v>
      </c>
    </row>
    <row r="18" spans="2:11" s="19" customFormat="1" ht="13.5" customHeight="1">
      <c r="B18" s="34" t="s">
        <v>24</v>
      </c>
      <c r="C18" s="21" t="s">
        <v>45</v>
      </c>
      <c r="D18" s="22">
        <v>177</v>
      </c>
      <c r="E18" s="21">
        <v>210</v>
      </c>
      <c r="F18" s="21">
        <v>6.09</v>
      </c>
      <c r="G18" s="21">
        <v>10.88</v>
      </c>
      <c r="H18" s="21">
        <v>47.99</v>
      </c>
      <c r="I18" s="21">
        <v>314.24</v>
      </c>
      <c r="J18" s="21">
        <v>22.7</v>
      </c>
      <c r="K18" s="23">
        <f t="shared" ref="K18:K23" si="3">J18*100</f>
        <v>2270</v>
      </c>
    </row>
    <row r="19" spans="2:11" s="19" customFormat="1" ht="13.5" customHeight="1">
      <c r="B19" s="35"/>
      <c r="C19" s="21" t="s">
        <v>14</v>
      </c>
      <c r="D19" s="22"/>
      <c r="E19" s="21">
        <v>51</v>
      </c>
      <c r="F19" s="21">
        <v>4.03</v>
      </c>
      <c r="G19" s="21">
        <v>0.51</v>
      </c>
      <c r="H19" s="21">
        <v>24.63</v>
      </c>
      <c r="I19" s="21">
        <v>119.23</v>
      </c>
      <c r="J19" s="21">
        <v>2.14</v>
      </c>
      <c r="K19" s="23">
        <f t="shared" si="3"/>
        <v>214</v>
      </c>
    </row>
    <row r="20" spans="2:11" s="19" customFormat="1" ht="13.5" customHeight="1">
      <c r="B20" s="35"/>
      <c r="C20" s="21" t="s">
        <v>15</v>
      </c>
      <c r="D20" s="22">
        <v>14</v>
      </c>
      <c r="E20" s="21">
        <v>10</v>
      </c>
      <c r="F20" s="21">
        <v>0.08</v>
      </c>
      <c r="G20" s="21">
        <v>7.25</v>
      </c>
      <c r="H20" s="21">
        <v>0.13</v>
      </c>
      <c r="I20" s="21">
        <v>66.09</v>
      </c>
      <c r="J20" s="21">
        <v>7.2</v>
      </c>
      <c r="K20" s="23">
        <f t="shared" si="3"/>
        <v>720</v>
      </c>
    </row>
    <row r="21" spans="2:11" s="19" customFormat="1" ht="13.5" customHeight="1">
      <c r="B21" s="35"/>
      <c r="C21" s="21" t="s">
        <v>16</v>
      </c>
      <c r="D21" s="22">
        <v>15</v>
      </c>
      <c r="E21" s="21">
        <v>30</v>
      </c>
      <c r="F21" s="21">
        <v>6.96</v>
      </c>
      <c r="G21" s="21">
        <v>8.85</v>
      </c>
      <c r="H21" s="21">
        <v>0</v>
      </c>
      <c r="I21" s="21">
        <v>107.49</v>
      </c>
      <c r="J21" s="21">
        <v>17.399999999999999</v>
      </c>
      <c r="K21" s="23">
        <f t="shared" si="3"/>
        <v>1739.9999999999998</v>
      </c>
    </row>
    <row r="22" spans="2:11" s="19" customFormat="1" ht="13.5" customHeight="1">
      <c r="B22" s="35"/>
      <c r="C22" s="21" t="s">
        <v>17</v>
      </c>
      <c r="D22" s="22" t="s">
        <v>18</v>
      </c>
      <c r="E22" s="21">
        <v>200</v>
      </c>
      <c r="F22" s="21">
        <v>0.13</v>
      </c>
      <c r="G22" s="21">
        <v>0.02</v>
      </c>
      <c r="H22" s="21">
        <v>15.2</v>
      </c>
      <c r="I22" s="21">
        <v>61.5</v>
      </c>
      <c r="J22" s="21">
        <v>2.87</v>
      </c>
      <c r="K22" s="23">
        <f t="shared" si="3"/>
        <v>287</v>
      </c>
    </row>
    <row r="23" spans="2:11" s="19" customFormat="1" ht="13.5" customHeight="1">
      <c r="B23" s="35"/>
      <c r="C23" s="21" t="s">
        <v>46</v>
      </c>
      <c r="D23" s="22">
        <v>341</v>
      </c>
      <c r="E23" s="21">
        <v>135</v>
      </c>
      <c r="F23" s="21">
        <v>0.8</v>
      </c>
      <c r="G23" s="21">
        <v>0.2</v>
      </c>
      <c r="H23" s="21">
        <v>22.5</v>
      </c>
      <c r="I23" s="21">
        <v>95</v>
      </c>
      <c r="J23" s="21">
        <v>13.28</v>
      </c>
      <c r="K23" s="23">
        <f t="shared" si="3"/>
        <v>1328</v>
      </c>
    </row>
    <row r="24" spans="2:11" s="1" customFormat="1" ht="12" customHeight="1">
      <c r="B24" s="37"/>
      <c r="C24" s="7" t="s">
        <v>20</v>
      </c>
      <c r="D24" s="7"/>
      <c r="E24" s="8">
        <f>SUM(E18:E22)</f>
        <v>501</v>
      </c>
      <c r="F24" s="8">
        <f>SUM(F18:F22)</f>
        <v>17.29</v>
      </c>
      <c r="G24" s="8">
        <f>SUM(G18:G22)</f>
        <v>27.51</v>
      </c>
      <c r="H24" s="8">
        <f>SUM(H18:H22)</f>
        <v>87.95</v>
      </c>
      <c r="I24" s="8">
        <f>SUM(I18:I22)</f>
        <v>668.55000000000007</v>
      </c>
      <c r="J24" s="8">
        <f>SUM(J18:J23)</f>
        <v>65.589999999999989</v>
      </c>
      <c r="K24" s="8">
        <f>SUM(K18:K22)</f>
        <v>5231</v>
      </c>
    </row>
    <row r="25" spans="2:11" s="19" customFormat="1" ht="13.5" customHeight="1">
      <c r="B25" s="34" t="s">
        <v>29</v>
      </c>
      <c r="C25" s="21" t="s">
        <v>47</v>
      </c>
      <c r="D25" s="22">
        <v>312</v>
      </c>
      <c r="E25" s="21">
        <v>150</v>
      </c>
      <c r="F25" s="21">
        <v>3.06</v>
      </c>
      <c r="G25" s="21">
        <v>6.05</v>
      </c>
      <c r="H25" s="21">
        <v>20.440000000000001</v>
      </c>
      <c r="I25" s="21">
        <v>148.44999999999999</v>
      </c>
      <c r="J25" s="21">
        <v>17.78</v>
      </c>
      <c r="K25" s="23">
        <f>J25*100</f>
        <v>1778</v>
      </c>
    </row>
    <row r="26" spans="2:11" s="19" customFormat="1" ht="13.5" customHeight="1">
      <c r="B26" s="35"/>
      <c r="C26" s="21" t="s">
        <v>17</v>
      </c>
      <c r="D26" s="22" t="s">
        <v>18</v>
      </c>
      <c r="E26" s="21">
        <v>200</v>
      </c>
      <c r="F26" s="21">
        <v>0.13</v>
      </c>
      <c r="G26" s="21">
        <v>0.02</v>
      </c>
      <c r="H26" s="21">
        <v>15.2</v>
      </c>
      <c r="I26" s="21">
        <v>61.5</v>
      </c>
      <c r="J26" s="21">
        <v>2.87</v>
      </c>
      <c r="K26" s="23">
        <f>J26*100</f>
        <v>287</v>
      </c>
    </row>
    <row r="27" spans="2:11" s="19" customFormat="1" ht="13.5" customHeight="1">
      <c r="B27" s="35"/>
      <c r="C27" s="21" t="s">
        <v>14</v>
      </c>
      <c r="D27" s="22"/>
      <c r="E27" s="21">
        <v>51</v>
      </c>
      <c r="F27" s="21">
        <v>4.03</v>
      </c>
      <c r="G27" s="21">
        <v>0.51</v>
      </c>
      <c r="H27" s="21">
        <v>24.63</v>
      </c>
      <c r="I27" s="21">
        <v>119.23</v>
      </c>
      <c r="J27" s="21">
        <v>2.14</v>
      </c>
      <c r="K27" s="23">
        <f>J27*100</f>
        <v>214</v>
      </c>
    </row>
    <row r="28" spans="2:11" s="19" customFormat="1" ht="13.5" customHeight="1">
      <c r="B28" s="35"/>
      <c r="C28" s="21" t="s">
        <v>48</v>
      </c>
      <c r="D28" s="22"/>
      <c r="E28" s="21">
        <v>100</v>
      </c>
      <c r="F28" s="21"/>
      <c r="G28" s="21"/>
      <c r="H28" s="21"/>
      <c r="I28" s="21"/>
      <c r="J28" s="21">
        <v>7.34</v>
      </c>
      <c r="K28" s="23">
        <f>J28*100</f>
        <v>734</v>
      </c>
    </row>
    <row r="29" spans="2:11" s="19" customFormat="1" ht="13.5" customHeight="1">
      <c r="B29" s="35"/>
      <c r="C29" s="21" t="s">
        <v>49</v>
      </c>
      <c r="D29" s="22">
        <v>243</v>
      </c>
      <c r="E29" s="21">
        <v>55</v>
      </c>
      <c r="F29" s="21">
        <v>5.55</v>
      </c>
      <c r="G29" s="21">
        <v>15.55</v>
      </c>
      <c r="H29" s="21">
        <v>0.25</v>
      </c>
      <c r="I29" s="21">
        <v>163.15</v>
      </c>
      <c r="J29" s="21">
        <v>35.46</v>
      </c>
      <c r="K29" s="23">
        <f>J29*100</f>
        <v>3546</v>
      </c>
    </row>
    <row r="30" spans="2:11" s="1" customFormat="1" ht="13.5" customHeight="1">
      <c r="B30" s="37"/>
      <c r="C30" s="7" t="s">
        <v>20</v>
      </c>
      <c r="D30" s="7"/>
      <c r="E30" s="8">
        <f>SUM(E25:E29)</f>
        <v>556</v>
      </c>
      <c r="F30" s="8">
        <f t="shared" ref="F30:K30" si="4">SUM(F25:F29)</f>
        <v>12.77</v>
      </c>
      <c r="G30" s="8">
        <f t="shared" si="4"/>
        <v>22.13</v>
      </c>
      <c r="H30" s="8">
        <f t="shared" si="4"/>
        <v>60.519999999999996</v>
      </c>
      <c r="I30" s="8">
        <f t="shared" si="4"/>
        <v>492.33000000000004</v>
      </c>
      <c r="J30" s="8">
        <f t="shared" si="4"/>
        <v>65.59</v>
      </c>
      <c r="K30" s="8">
        <f t="shared" si="4"/>
        <v>6559</v>
      </c>
    </row>
    <row r="31" spans="2:11" s="19" customFormat="1" ht="13.5" customHeight="1">
      <c r="B31" s="34" t="s">
        <v>30</v>
      </c>
      <c r="C31" s="21" t="s">
        <v>44</v>
      </c>
      <c r="D31" s="22">
        <v>223</v>
      </c>
      <c r="E31" s="21">
        <v>70</v>
      </c>
      <c r="F31" s="21">
        <v>10.23</v>
      </c>
      <c r="G31" s="21">
        <v>7.74</v>
      </c>
      <c r="H31" s="21">
        <v>19.600000000000001</v>
      </c>
      <c r="I31" s="21">
        <v>188.98</v>
      </c>
      <c r="J31" s="21">
        <v>28.06</v>
      </c>
      <c r="K31" s="23">
        <f t="shared" ref="K31:K42" si="5">J31*100</f>
        <v>2806</v>
      </c>
    </row>
    <row r="32" spans="2:11" s="19" customFormat="1" ht="13.5" customHeight="1">
      <c r="B32" s="35"/>
      <c r="C32" s="21" t="s">
        <v>14</v>
      </c>
      <c r="D32" s="22"/>
      <c r="E32" s="21">
        <v>51</v>
      </c>
      <c r="F32" s="21">
        <v>4.03</v>
      </c>
      <c r="G32" s="21">
        <v>0.51</v>
      </c>
      <c r="H32" s="21">
        <v>24.63</v>
      </c>
      <c r="I32" s="21">
        <v>119.23</v>
      </c>
      <c r="J32" s="21">
        <v>2.14</v>
      </c>
      <c r="K32" s="23">
        <f t="shared" si="5"/>
        <v>214</v>
      </c>
    </row>
    <row r="33" spans="2:11" s="19" customFormat="1" ht="13.5" customHeight="1">
      <c r="B33" s="35"/>
      <c r="C33" s="21" t="s">
        <v>16</v>
      </c>
      <c r="D33" s="22">
        <v>15</v>
      </c>
      <c r="E33" s="21">
        <v>30</v>
      </c>
      <c r="F33" s="21">
        <v>6.96</v>
      </c>
      <c r="G33" s="21">
        <v>8.85</v>
      </c>
      <c r="H33" s="21">
        <v>0</v>
      </c>
      <c r="I33" s="21">
        <v>107.49</v>
      </c>
      <c r="J33" s="21">
        <v>17.399999999999999</v>
      </c>
      <c r="K33" s="23">
        <f t="shared" si="5"/>
        <v>1739.9999999999998</v>
      </c>
    </row>
    <row r="34" spans="2:11" s="19" customFormat="1" ht="13.15" customHeight="1">
      <c r="B34" s="35"/>
      <c r="C34" s="21" t="s">
        <v>17</v>
      </c>
      <c r="D34" s="22" t="s">
        <v>18</v>
      </c>
      <c r="E34" s="21">
        <v>200</v>
      </c>
      <c r="F34" s="21">
        <v>0.13</v>
      </c>
      <c r="G34" s="21">
        <v>0.02</v>
      </c>
      <c r="H34" s="21">
        <v>15.2</v>
      </c>
      <c r="I34" s="21">
        <v>61.5</v>
      </c>
      <c r="J34" s="21">
        <v>2.87</v>
      </c>
      <c r="K34" s="23">
        <f t="shared" si="5"/>
        <v>287</v>
      </c>
    </row>
    <row r="35" spans="2:11" s="19" customFormat="1" ht="13.15" customHeight="1">
      <c r="B35" s="36"/>
      <c r="C35" s="21" t="s">
        <v>50</v>
      </c>
      <c r="D35" s="22"/>
      <c r="E35" s="21">
        <v>100</v>
      </c>
      <c r="F35" s="21"/>
      <c r="G35" s="21"/>
      <c r="H35" s="21"/>
      <c r="I35" s="21"/>
      <c r="J35" s="21">
        <v>15.12</v>
      </c>
      <c r="K35" s="23">
        <f t="shared" si="5"/>
        <v>1512</v>
      </c>
    </row>
    <row r="36" spans="2:11" s="1" customFormat="1" ht="13.5" customHeight="1">
      <c r="B36" s="37"/>
      <c r="C36" s="7" t="s">
        <v>20</v>
      </c>
      <c r="D36" s="7"/>
      <c r="E36" s="8">
        <f>SUM(E31:E35)</f>
        <v>451</v>
      </c>
      <c r="F36" s="8">
        <f t="shared" ref="F36:K36" si="6">SUM(F31:F34)</f>
        <v>21.35</v>
      </c>
      <c r="G36" s="8">
        <f t="shared" si="6"/>
        <v>17.12</v>
      </c>
      <c r="H36" s="8">
        <f t="shared" si="6"/>
        <v>59.430000000000007</v>
      </c>
      <c r="I36" s="8">
        <f t="shared" si="6"/>
        <v>477.2</v>
      </c>
      <c r="J36" s="8">
        <f>SUM(J31:J35)</f>
        <v>65.589999999999989</v>
      </c>
      <c r="K36" s="8">
        <f t="shared" si="6"/>
        <v>5047</v>
      </c>
    </row>
    <row r="37" spans="2:11" s="19" customFormat="1" ht="13.5" customHeight="1">
      <c r="B37" s="34" t="s">
        <v>33</v>
      </c>
      <c r="C37" s="21" t="s">
        <v>42</v>
      </c>
      <c r="D37" s="22">
        <v>121</v>
      </c>
      <c r="E37" s="21">
        <v>200</v>
      </c>
      <c r="F37" s="21">
        <v>2.97</v>
      </c>
      <c r="G37" s="21">
        <v>3.57</v>
      </c>
      <c r="H37" s="21">
        <v>6.14</v>
      </c>
      <c r="I37" s="21">
        <v>68.569999999999993</v>
      </c>
      <c r="J37" s="21">
        <v>11.95</v>
      </c>
      <c r="K37" s="23">
        <f t="shared" si="5"/>
        <v>1195</v>
      </c>
    </row>
    <row r="38" spans="2:11" s="19" customFormat="1" ht="13.5" customHeight="1">
      <c r="B38" s="35"/>
      <c r="C38" s="21" t="s">
        <v>14</v>
      </c>
      <c r="D38" s="22"/>
      <c r="E38" s="21">
        <v>51</v>
      </c>
      <c r="F38" s="21">
        <v>4.03</v>
      </c>
      <c r="G38" s="21">
        <v>0.51</v>
      </c>
      <c r="H38" s="21">
        <v>24.63</v>
      </c>
      <c r="I38" s="21">
        <v>119.23</v>
      </c>
      <c r="J38" s="21">
        <v>2.14</v>
      </c>
      <c r="K38" s="23">
        <f t="shared" si="5"/>
        <v>214</v>
      </c>
    </row>
    <row r="39" spans="2:11" s="19" customFormat="1" ht="13.5" customHeight="1">
      <c r="B39" s="35"/>
      <c r="C39" s="21" t="s">
        <v>16</v>
      </c>
      <c r="D39" s="22">
        <v>15</v>
      </c>
      <c r="E39" s="21">
        <v>30</v>
      </c>
      <c r="F39" s="21">
        <v>6.96</v>
      </c>
      <c r="G39" s="21">
        <v>8.85</v>
      </c>
      <c r="H39" s="21">
        <v>0</v>
      </c>
      <c r="I39" s="21">
        <v>107.49</v>
      </c>
      <c r="J39" s="21">
        <v>17.399999999999999</v>
      </c>
      <c r="K39" s="23">
        <f t="shared" si="5"/>
        <v>1739.9999999999998</v>
      </c>
    </row>
    <row r="40" spans="2:11" s="19" customFormat="1" ht="13.5" customHeight="1">
      <c r="B40" s="35"/>
      <c r="C40" s="21" t="s">
        <v>15</v>
      </c>
      <c r="D40" s="22">
        <v>14</v>
      </c>
      <c r="E40" s="21">
        <v>10</v>
      </c>
      <c r="F40" s="21">
        <v>0.08</v>
      </c>
      <c r="G40" s="21">
        <v>7.25</v>
      </c>
      <c r="H40" s="21">
        <v>0.13</v>
      </c>
      <c r="I40" s="21">
        <v>66.09</v>
      </c>
      <c r="J40" s="21">
        <v>7.2</v>
      </c>
      <c r="K40" s="23">
        <f t="shared" si="5"/>
        <v>720</v>
      </c>
    </row>
    <row r="41" spans="2:11" s="19" customFormat="1" ht="13.5" customHeight="1">
      <c r="B41" s="35"/>
      <c r="C41" s="21" t="s">
        <v>28</v>
      </c>
      <c r="D41" s="22">
        <v>338</v>
      </c>
      <c r="E41" s="21">
        <v>100</v>
      </c>
      <c r="F41" s="21">
        <v>1.5</v>
      </c>
      <c r="G41" s="21">
        <v>0.5</v>
      </c>
      <c r="H41" s="21">
        <v>21</v>
      </c>
      <c r="I41" s="21">
        <v>94.5</v>
      </c>
      <c r="J41" s="21">
        <v>13.82</v>
      </c>
      <c r="K41" s="23">
        <f t="shared" si="5"/>
        <v>1382</v>
      </c>
    </row>
    <row r="42" spans="2:11" s="19" customFormat="1" ht="13.5" customHeight="1">
      <c r="B42" s="35"/>
      <c r="C42" s="21" t="s">
        <v>43</v>
      </c>
      <c r="D42" s="22">
        <v>382</v>
      </c>
      <c r="E42" s="21">
        <v>200</v>
      </c>
      <c r="F42" s="21">
        <v>4.08</v>
      </c>
      <c r="G42" s="21">
        <v>3.54</v>
      </c>
      <c r="H42" s="21">
        <v>17.579999999999998</v>
      </c>
      <c r="I42" s="21">
        <v>118.5</v>
      </c>
      <c r="J42" s="21">
        <v>13.08</v>
      </c>
      <c r="K42" s="23">
        <f t="shared" si="5"/>
        <v>1308</v>
      </c>
    </row>
    <row r="43" spans="2:11" s="1" customFormat="1" ht="13.5" customHeight="1">
      <c r="B43" s="37"/>
      <c r="C43" s="7" t="s">
        <v>20</v>
      </c>
      <c r="D43" s="7"/>
      <c r="E43" s="8">
        <f t="shared" ref="E43:K43" si="7">SUM(E37:E42)</f>
        <v>591</v>
      </c>
      <c r="F43" s="8">
        <f t="shared" si="7"/>
        <v>19.62</v>
      </c>
      <c r="G43" s="8">
        <f t="shared" si="7"/>
        <v>24.22</v>
      </c>
      <c r="H43" s="8">
        <f t="shared" si="7"/>
        <v>69.47999999999999</v>
      </c>
      <c r="I43" s="8">
        <f t="shared" si="7"/>
        <v>574.38</v>
      </c>
      <c r="J43" s="8">
        <f t="shared" si="7"/>
        <v>65.59</v>
      </c>
      <c r="K43" s="8">
        <f t="shared" si="7"/>
        <v>6559</v>
      </c>
    </row>
    <row r="44" spans="2:11" s="19" customFormat="1" ht="13.5" customHeight="1">
      <c r="B44" s="34" t="s">
        <v>34</v>
      </c>
      <c r="C44" s="21" t="s">
        <v>47</v>
      </c>
      <c r="D44" s="22">
        <v>312</v>
      </c>
      <c r="E44" s="21">
        <v>150</v>
      </c>
      <c r="F44" s="21">
        <v>3.06</v>
      </c>
      <c r="G44" s="21">
        <v>6.05</v>
      </c>
      <c r="H44" s="21">
        <v>20.440000000000001</v>
      </c>
      <c r="I44" s="21">
        <v>148.44999999999999</v>
      </c>
      <c r="J44" s="21">
        <v>17.78</v>
      </c>
      <c r="K44" s="23">
        <f>J44*100</f>
        <v>1778</v>
      </c>
    </row>
    <row r="45" spans="2:11" s="19" customFormat="1" ht="13.5" customHeight="1">
      <c r="B45" s="35"/>
      <c r="C45" s="21" t="s">
        <v>14</v>
      </c>
      <c r="D45" s="22"/>
      <c r="E45" s="21">
        <v>51</v>
      </c>
      <c r="F45" s="21">
        <v>4.03</v>
      </c>
      <c r="G45" s="21">
        <v>0.51</v>
      </c>
      <c r="H45" s="21">
        <v>24.63</v>
      </c>
      <c r="I45" s="21">
        <v>119.23</v>
      </c>
      <c r="J45" s="21">
        <v>2.14</v>
      </c>
      <c r="K45" s="23">
        <f>J45*100</f>
        <v>214</v>
      </c>
    </row>
    <row r="46" spans="2:11" s="19" customFormat="1" ht="13.5" customHeight="1">
      <c r="B46" s="35"/>
      <c r="C46" s="21" t="s">
        <v>17</v>
      </c>
      <c r="D46" s="22" t="s">
        <v>18</v>
      </c>
      <c r="E46" s="21">
        <v>200</v>
      </c>
      <c r="F46" s="21">
        <v>0.13</v>
      </c>
      <c r="G46" s="21">
        <v>0.02</v>
      </c>
      <c r="H46" s="21">
        <v>15.2</v>
      </c>
      <c r="I46" s="21">
        <v>61.5</v>
      </c>
      <c r="J46" s="21">
        <v>2.87</v>
      </c>
      <c r="K46" s="23">
        <f>J46*100</f>
        <v>287</v>
      </c>
    </row>
    <row r="47" spans="2:11" s="19" customFormat="1" ht="13.5" customHeight="1">
      <c r="B47" s="35"/>
      <c r="C47" s="21" t="s">
        <v>49</v>
      </c>
      <c r="D47" s="22">
        <v>243</v>
      </c>
      <c r="E47" s="21">
        <v>55</v>
      </c>
      <c r="F47" s="21">
        <v>5.55</v>
      </c>
      <c r="G47" s="21">
        <v>15.55</v>
      </c>
      <c r="H47" s="21">
        <v>0.25</v>
      </c>
      <c r="I47" s="21">
        <v>163.15</v>
      </c>
      <c r="J47" s="21">
        <v>35.46</v>
      </c>
      <c r="K47" s="23">
        <f>J47*100</f>
        <v>3546</v>
      </c>
    </row>
    <row r="48" spans="2:11" s="19" customFormat="1" ht="13.5" customHeight="1">
      <c r="B48" s="35"/>
      <c r="C48" s="21" t="s">
        <v>28</v>
      </c>
      <c r="D48" s="22">
        <v>338</v>
      </c>
      <c r="E48" s="21">
        <v>53.11</v>
      </c>
      <c r="F48" s="21">
        <v>1.5</v>
      </c>
      <c r="G48" s="21">
        <v>0.5</v>
      </c>
      <c r="H48" s="21">
        <v>21</v>
      </c>
      <c r="I48" s="21">
        <v>94.5</v>
      </c>
      <c r="J48" s="21">
        <v>7.34</v>
      </c>
      <c r="K48" s="23">
        <f t="shared" ref="K48" si="8">J48*100</f>
        <v>734</v>
      </c>
    </row>
    <row r="49" spans="2:11" s="1" customFormat="1" ht="13.5" customHeight="1">
      <c r="B49" s="37"/>
      <c r="C49" s="7" t="s">
        <v>20</v>
      </c>
      <c r="D49" s="7"/>
      <c r="E49" s="8">
        <f>SUM(E44:E47)</f>
        <v>456</v>
      </c>
      <c r="F49" s="8">
        <f>SUM(F44:F47)</f>
        <v>12.77</v>
      </c>
      <c r="G49" s="8">
        <f>SUM(G44:G47)</f>
        <v>22.13</v>
      </c>
      <c r="H49" s="8">
        <f>SUM(H44:H47)</f>
        <v>60.519999999999996</v>
      </c>
      <c r="I49" s="8">
        <f>SUM(I44:I47)</f>
        <v>492.33000000000004</v>
      </c>
      <c r="J49" s="8">
        <f>SUM(J44:J48)</f>
        <v>65.59</v>
      </c>
      <c r="K49" s="8">
        <f>SUM(K44:K47)</f>
        <v>5825</v>
      </c>
    </row>
    <row r="50" spans="2:11" s="19" customFormat="1" ht="13.5" customHeight="1">
      <c r="B50" s="34" t="s">
        <v>36</v>
      </c>
      <c r="C50" s="21" t="s">
        <v>44</v>
      </c>
      <c r="D50" s="22">
        <v>223</v>
      </c>
      <c r="E50" s="21">
        <v>70</v>
      </c>
      <c r="F50" s="21">
        <v>10.23</v>
      </c>
      <c r="G50" s="21">
        <v>7.74</v>
      </c>
      <c r="H50" s="21">
        <v>19.600000000000001</v>
      </c>
      <c r="I50" s="21">
        <v>188.98</v>
      </c>
      <c r="J50" s="21">
        <v>28.06</v>
      </c>
      <c r="K50" s="23">
        <f t="shared" ref="K50:K54" si="9">J50*100</f>
        <v>2806</v>
      </c>
    </row>
    <row r="51" spans="2:11" s="19" customFormat="1" ht="13.5" customHeight="1">
      <c r="B51" s="35"/>
      <c r="C51" s="21" t="s">
        <v>14</v>
      </c>
      <c r="D51" s="22"/>
      <c r="E51" s="21">
        <v>51</v>
      </c>
      <c r="F51" s="21">
        <v>4.03</v>
      </c>
      <c r="G51" s="21">
        <v>0.51</v>
      </c>
      <c r="H51" s="21">
        <v>24.63</v>
      </c>
      <c r="I51" s="21">
        <v>119.23</v>
      </c>
      <c r="J51" s="21">
        <v>2.14</v>
      </c>
      <c r="K51" s="23">
        <f t="shared" si="9"/>
        <v>214</v>
      </c>
    </row>
    <row r="52" spans="2:11" s="19" customFormat="1" ht="13.5" customHeight="1">
      <c r="B52" s="35"/>
      <c r="C52" s="21" t="s">
        <v>16</v>
      </c>
      <c r="D52" s="22">
        <v>10</v>
      </c>
      <c r="E52" s="21">
        <v>20</v>
      </c>
      <c r="F52" s="21">
        <v>4.6399999999999997</v>
      </c>
      <c r="G52" s="21">
        <v>5.9</v>
      </c>
      <c r="H52" s="21">
        <v>0</v>
      </c>
      <c r="I52" s="21">
        <v>71.66</v>
      </c>
      <c r="J52" s="21">
        <v>11.6</v>
      </c>
      <c r="K52" s="23">
        <f t="shared" si="9"/>
        <v>1160</v>
      </c>
    </row>
    <row r="53" spans="2:11" s="19" customFormat="1" ht="13.5" customHeight="1">
      <c r="B53" s="35"/>
      <c r="C53" s="21" t="s">
        <v>43</v>
      </c>
      <c r="D53" s="22">
        <v>382</v>
      </c>
      <c r="E53" s="21">
        <v>200</v>
      </c>
      <c r="F53" s="21">
        <v>4.08</v>
      </c>
      <c r="G53" s="21">
        <v>3.54</v>
      </c>
      <c r="H53" s="21">
        <v>17.579999999999998</v>
      </c>
      <c r="I53" s="21">
        <v>118.5</v>
      </c>
      <c r="J53" s="21">
        <v>13.08</v>
      </c>
      <c r="K53" s="23">
        <f t="shared" si="9"/>
        <v>1308</v>
      </c>
    </row>
    <row r="54" spans="2:11" s="19" customFormat="1" ht="13.5" customHeight="1">
      <c r="B54" s="36"/>
      <c r="C54" s="21" t="s">
        <v>51</v>
      </c>
      <c r="D54" s="22"/>
      <c r="E54" s="21">
        <v>100</v>
      </c>
      <c r="F54" s="21"/>
      <c r="G54" s="21"/>
      <c r="H54" s="21"/>
      <c r="I54" s="21"/>
      <c r="J54" s="21">
        <v>10.71</v>
      </c>
      <c r="K54" s="23">
        <f t="shared" si="9"/>
        <v>1071</v>
      </c>
    </row>
    <row r="55" spans="2:11" s="1" customFormat="1" ht="13.5" customHeight="1">
      <c r="B55" s="37"/>
      <c r="C55" s="7" t="s">
        <v>20</v>
      </c>
      <c r="D55" s="7"/>
      <c r="E55" s="8">
        <f>SUM(E50:E53)</f>
        <v>341</v>
      </c>
      <c r="F55" s="8">
        <f>SUM(F50:F53)</f>
        <v>22.980000000000004</v>
      </c>
      <c r="G55" s="8">
        <f>SUM(G50:G53)</f>
        <v>17.690000000000001</v>
      </c>
      <c r="H55" s="8">
        <f>SUM(H50:H53)</f>
        <v>61.81</v>
      </c>
      <c r="I55" s="8">
        <f>SUM(I50:I53)</f>
        <v>498.37</v>
      </c>
      <c r="J55" s="8">
        <f>SUM(J50:J54)</f>
        <v>65.59</v>
      </c>
      <c r="K55" s="8">
        <f>SUM(K50:K53)</f>
        <v>5488</v>
      </c>
    </row>
    <row r="56" spans="2:11" s="19" customFormat="1" ht="13.5" customHeight="1">
      <c r="B56" s="34" t="s">
        <v>37</v>
      </c>
      <c r="C56" s="21" t="s">
        <v>52</v>
      </c>
      <c r="D56" s="22">
        <v>173</v>
      </c>
      <c r="E56" s="21">
        <v>220</v>
      </c>
      <c r="F56" s="21">
        <v>8.31</v>
      </c>
      <c r="G56" s="21">
        <v>13.12</v>
      </c>
      <c r="H56" s="21">
        <v>47.61</v>
      </c>
      <c r="I56" s="21">
        <v>341.76</v>
      </c>
      <c r="J56" s="21">
        <v>22.16</v>
      </c>
      <c r="K56" s="23">
        <f>J56*100</f>
        <v>2216</v>
      </c>
    </row>
    <row r="57" spans="2:11" s="19" customFormat="1" ht="13.5" customHeight="1">
      <c r="B57" s="35"/>
      <c r="C57" s="21" t="s">
        <v>14</v>
      </c>
      <c r="D57" s="22"/>
      <c r="E57" s="21">
        <v>51</v>
      </c>
      <c r="F57" s="21">
        <v>4.03</v>
      </c>
      <c r="G57" s="21">
        <v>0.51</v>
      </c>
      <c r="H57" s="21">
        <v>24.63</v>
      </c>
      <c r="I57" s="21">
        <v>119.23</v>
      </c>
      <c r="J57" s="21">
        <v>2.14</v>
      </c>
      <c r="K57" s="23">
        <f>J57*100</f>
        <v>214</v>
      </c>
    </row>
    <row r="58" spans="2:11" s="19" customFormat="1" ht="13.5" customHeight="1">
      <c r="B58" s="35"/>
      <c r="C58" s="21" t="s">
        <v>15</v>
      </c>
      <c r="D58" s="22">
        <v>14</v>
      </c>
      <c r="E58" s="21">
        <v>10</v>
      </c>
      <c r="F58" s="21">
        <v>0.08</v>
      </c>
      <c r="G58" s="21">
        <v>7.25</v>
      </c>
      <c r="H58" s="21">
        <v>0.13</v>
      </c>
      <c r="I58" s="21">
        <v>66.09</v>
      </c>
      <c r="J58" s="21">
        <v>7.2</v>
      </c>
      <c r="K58" s="23">
        <f>J58*100</f>
        <v>720</v>
      </c>
    </row>
    <row r="59" spans="2:11" s="19" customFormat="1" ht="13.5" customHeight="1">
      <c r="B59" s="35"/>
      <c r="C59" s="21" t="s">
        <v>17</v>
      </c>
      <c r="D59" s="22" t="s">
        <v>18</v>
      </c>
      <c r="E59" s="21">
        <v>200</v>
      </c>
      <c r="F59" s="21">
        <v>0.13</v>
      </c>
      <c r="G59" s="21">
        <v>0.02</v>
      </c>
      <c r="H59" s="21">
        <v>15.2</v>
      </c>
      <c r="I59" s="21">
        <v>61.5</v>
      </c>
      <c r="J59" s="21">
        <v>2.87</v>
      </c>
      <c r="K59" s="23">
        <f>J59*100</f>
        <v>287</v>
      </c>
    </row>
    <row r="60" spans="2:11" s="19" customFormat="1" ht="13.5" customHeight="1">
      <c r="B60" s="35"/>
      <c r="C60" s="21" t="s">
        <v>16</v>
      </c>
      <c r="D60" s="22">
        <v>15</v>
      </c>
      <c r="E60" s="21">
        <v>30</v>
      </c>
      <c r="F60" s="21">
        <v>6.96</v>
      </c>
      <c r="G60" s="21">
        <v>8.85</v>
      </c>
      <c r="H60" s="21">
        <v>0</v>
      </c>
      <c r="I60" s="21">
        <v>107.49</v>
      </c>
      <c r="J60" s="21">
        <v>17.399999999999999</v>
      </c>
      <c r="K60" s="23">
        <f t="shared" ref="K60:K61" si="10">J60*100</f>
        <v>1739.9999999999998</v>
      </c>
    </row>
    <row r="61" spans="2:11" s="19" customFormat="1" ht="13.5" customHeight="1">
      <c r="B61" s="35"/>
      <c r="C61" s="21" t="s">
        <v>28</v>
      </c>
      <c r="D61" s="22">
        <v>338</v>
      </c>
      <c r="E61" s="21">
        <v>100</v>
      </c>
      <c r="F61" s="21">
        <v>1.5</v>
      </c>
      <c r="G61" s="21">
        <v>0.5</v>
      </c>
      <c r="H61" s="21">
        <v>21</v>
      </c>
      <c r="I61" s="21">
        <v>94.5</v>
      </c>
      <c r="J61" s="21">
        <v>13.82</v>
      </c>
      <c r="K61" s="23">
        <f t="shared" si="10"/>
        <v>1382</v>
      </c>
    </row>
    <row r="62" spans="2:11" s="1" customFormat="1" ht="13.5" customHeight="1">
      <c r="B62" s="37"/>
      <c r="C62" s="7" t="s">
        <v>20</v>
      </c>
      <c r="D62" s="7"/>
      <c r="E62" s="8">
        <f>SUM(E56:E59)</f>
        <v>481</v>
      </c>
      <c r="F62" s="8">
        <f>SUM(F56:F59)</f>
        <v>12.55</v>
      </c>
      <c r="G62" s="8">
        <f>SUM(G56:G59)</f>
        <v>20.9</v>
      </c>
      <c r="H62" s="8">
        <f>SUM(H56:H61)</f>
        <v>108.57</v>
      </c>
      <c r="I62" s="8">
        <f>SUM(I56:I61)</f>
        <v>790.57</v>
      </c>
      <c r="J62" s="8">
        <f>SUM(J56:J61)</f>
        <v>65.59</v>
      </c>
      <c r="K62" s="8">
        <f>SUM(K56:K59)</f>
        <v>3437</v>
      </c>
    </row>
    <row r="63" spans="2:11" s="19" customFormat="1" ht="13.5" customHeight="1">
      <c r="B63" s="34" t="s">
        <v>38</v>
      </c>
      <c r="C63" s="21" t="s">
        <v>42</v>
      </c>
      <c r="D63" s="22">
        <v>121</v>
      </c>
      <c r="E63" s="21">
        <v>200</v>
      </c>
      <c r="F63" s="21">
        <v>2.97</v>
      </c>
      <c r="G63" s="21">
        <v>3.57</v>
      </c>
      <c r="H63" s="21">
        <v>6.14</v>
      </c>
      <c r="I63" s="21">
        <v>68.569999999999993</v>
      </c>
      <c r="J63" s="21">
        <v>11.95</v>
      </c>
      <c r="K63" s="23">
        <f>J63*100</f>
        <v>1195</v>
      </c>
    </row>
    <row r="64" spans="2:11" s="19" customFormat="1" ht="13.5" customHeight="1">
      <c r="B64" s="35"/>
      <c r="C64" s="21" t="s">
        <v>14</v>
      </c>
      <c r="D64" s="22"/>
      <c r="E64" s="21">
        <v>51</v>
      </c>
      <c r="F64" s="21">
        <v>4.03</v>
      </c>
      <c r="G64" s="21">
        <v>0.51</v>
      </c>
      <c r="H64" s="21">
        <v>24.63</v>
      </c>
      <c r="I64" s="21">
        <v>119.23</v>
      </c>
      <c r="J64" s="21">
        <v>2.14</v>
      </c>
      <c r="K64" s="23">
        <f>J64*100</f>
        <v>214</v>
      </c>
    </row>
    <row r="65" spans="2:11" s="19" customFormat="1" ht="13.5" customHeight="1">
      <c r="B65" s="35"/>
      <c r="C65" s="21" t="s">
        <v>16</v>
      </c>
      <c r="D65" s="22">
        <v>15</v>
      </c>
      <c r="E65" s="21">
        <v>30</v>
      </c>
      <c r="F65" s="21">
        <v>6.96</v>
      </c>
      <c r="G65" s="21">
        <v>8.85</v>
      </c>
      <c r="H65" s="21">
        <v>0</v>
      </c>
      <c r="I65" s="21">
        <v>107.49</v>
      </c>
      <c r="J65" s="21">
        <v>17.399999999999999</v>
      </c>
      <c r="K65" s="23">
        <f>J65*100</f>
        <v>1739.9999999999998</v>
      </c>
    </row>
    <row r="66" spans="2:11" s="19" customFormat="1" ht="13.5" customHeight="1">
      <c r="B66" s="35"/>
      <c r="C66" s="21" t="s">
        <v>15</v>
      </c>
      <c r="D66" s="22">
        <v>14</v>
      </c>
      <c r="E66" s="21">
        <v>10</v>
      </c>
      <c r="F66" s="21">
        <v>0.08</v>
      </c>
      <c r="G66" s="21">
        <v>7.25</v>
      </c>
      <c r="H66" s="21">
        <v>0.13</v>
      </c>
      <c r="I66" s="21">
        <v>66.09</v>
      </c>
      <c r="J66" s="21">
        <v>7.2</v>
      </c>
      <c r="K66" s="23">
        <f>J66*100</f>
        <v>720</v>
      </c>
    </row>
    <row r="67" spans="2:11" s="19" customFormat="1" ht="13.5" customHeight="1">
      <c r="B67" s="35"/>
      <c r="C67" s="21" t="s">
        <v>43</v>
      </c>
      <c r="D67" s="22">
        <v>382</v>
      </c>
      <c r="E67" s="21">
        <v>200</v>
      </c>
      <c r="F67" s="21">
        <v>4.08</v>
      </c>
      <c r="G67" s="21">
        <v>3.54</v>
      </c>
      <c r="H67" s="21">
        <v>17.579999999999998</v>
      </c>
      <c r="I67" s="21">
        <v>118.5</v>
      </c>
      <c r="J67" s="21">
        <v>13.08</v>
      </c>
      <c r="K67" s="23">
        <f>J67*100</f>
        <v>1308</v>
      </c>
    </row>
    <row r="68" spans="2:11" s="19" customFormat="1" ht="13.5" customHeight="1">
      <c r="B68" s="35"/>
      <c r="C68" s="21" t="s">
        <v>28</v>
      </c>
      <c r="D68" s="22">
        <v>338</v>
      </c>
      <c r="E68" s="21">
        <v>100</v>
      </c>
      <c r="F68" s="21">
        <v>1.5</v>
      </c>
      <c r="G68" s="21">
        <v>0.5</v>
      </c>
      <c r="H68" s="21">
        <v>21</v>
      </c>
      <c r="I68" s="21">
        <v>94.5</v>
      </c>
      <c r="J68" s="21">
        <v>13.82</v>
      </c>
      <c r="K68" s="23">
        <f t="shared" ref="K68" si="11">J68*100</f>
        <v>1382</v>
      </c>
    </row>
    <row r="69" spans="2:11" s="1" customFormat="1" ht="13.5" customHeight="1">
      <c r="B69" s="37"/>
      <c r="C69" s="7" t="s">
        <v>20</v>
      </c>
      <c r="D69" s="7"/>
      <c r="E69" s="8">
        <f>SUM(E63:E67)</f>
        <v>491</v>
      </c>
      <c r="F69" s="8">
        <f t="shared" ref="F69:I69" si="12">SUM(F63:F67)</f>
        <v>18.12</v>
      </c>
      <c r="G69" s="8">
        <f t="shared" si="12"/>
        <v>23.72</v>
      </c>
      <c r="H69" s="8">
        <f t="shared" si="12"/>
        <v>48.48</v>
      </c>
      <c r="I69" s="8">
        <f t="shared" si="12"/>
        <v>479.88</v>
      </c>
      <c r="J69" s="8">
        <f>SUM(J63:J68)</f>
        <v>65.59</v>
      </c>
      <c r="K69" s="8">
        <f>SUM(K63:K68)</f>
        <v>6559</v>
      </c>
    </row>
    <row r="70" spans="2:11" s="19" customFormat="1" ht="13.5" customHeight="1">
      <c r="B70" s="34" t="s">
        <v>39</v>
      </c>
      <c r="C70" s="21" t="s">
        <v>47</v>
      </c>
      <c r="D70" s="22">
        <v>312</v>
      </c>
      <c r="E70" s="21">
        <v>150</v>
      </c>
      <c r="F70" s="21">
        <v>3.06</v>
      </c>
      <c r="G70" s="21">
        <v>6.05</v>
      </c>
      <c r="H70" s="21">
        <v>20.440000000000001</v>
      </c>
      <c r="I70" s="21">
        <v>148.44999999999999</v>
      </c>
      <c r="J70" s="21">
        <v>17.78</v>
      </c>
      <c r="K70" s="23">
        <f>J70*100</f>
        <v>1778</v>
      </c>
    </row>
    <row r="71" spans="2:11" s="19" customFormat="1" ht="13.5" customHeight="1">
      <c r="B71" s="35"/>
      <c r="C71" s="21" t="s">
        <v>17</v>
      </c>
      <c r="D71" s="22" t="s">
        <v>18</v>
      </c>
      <c r="E71" s="21">
        <v>200</v>
      </c>
      <c r="F71" s="21">
        <v>0.13</v>
      </c>
      <c r="G71" s="21">
        <v>0.02</v>
      </c>
      <c r="H71" s="21">
        <v>15.2</v>
      </c>
      <c r="I71" s="21">
        <v>61.5</v>
      </c>
      <c r="J71" s="21">
        <v>2.87</v>
      </c>
      <c r="K71" s="23">
        <f t="shared" ref="K71:K80" si="13">J71*100</f>
        <v>287</v>
      </c>
    </row>
    <row r="72" spans="2:11" s="19" customFormat="1" ht="13.5" customHeight="1">
      <c r="B72" s="35"/>
      <c r="C72" s="21" t="s">
        <v>14</v>
      </c>
      <c r="D72" s="22"/>
      <c r="E72" s="21">
        <v>51</v>
      </c>
      <c r="F72" s="21">
        <v>4.03</v>
      </c>
      <c r="G72" s="21">
        <v>0.51</v>
      </c>
      <c r="H72" s="21">
        <v>24.63</v>
      </c>
      <c r="I72" s="21">
        <v>119.23</v>
      </c>
      <c r="J72" s="21">
        <v>2.14</v>
      </c>
      <c r="K72" s="23">
        <f t="shared" si="13"/>
        <v>214</v>
      </c>
    </row>
    <row r="73" spans="2:11" s="19" customFormat="1" ht="13.5" customHeight="1">
      <c r="B73" s="35"/>
      <c r="C73" s="21" t="s">
        <v>48</v>
      </c>
      <c r="D73" s="22"/>
      <c r="E73" s="21">
        <v>100</v>
      </c>
      <c r="F73" s="21"/>
      <c r="G73" s="21"/>
      <c r="H73" s="21"/>
      <c r="I73" s="21"/>
      <c r="J73" s="21">
        <v>7.34</v>
      </c>
      <c r="K73" s="23">
        <f t="shared" si="13"/>
        <v>734</v>
      </c>
    </row>
    <row r="74" spans="2:11" s="19" customFormat="1">
      <c r="B74" s="35"/>
      <c r="C74" s="21" t="s">
        <v>49</v>
      </c>
      <c r="D74" s="22">
        <v>243</v>
      </c>
      <c r="E74" s="21">
        <v>55</v>
      </c>
      <c r="F74" s="21">
        <v>5.55</v>
      </c>
      <c r="G74" s="21">
        <v>15.55</v>
      </c>
      <c r="H74" s="21">
        <v>0.25</v>
      </c>
      <c r="I74" s="21">
        <v>163.15</v>
      </c>
      <c r="J74" s="21">
        <v>35.46</v>
      </c>
      <c r="K74" s="23">
        <f t="shared" si="13"/>
        <v>3546</v>
      </c>
    </row>
    <row r="75" spans="2:11" s="1" customFormat="1">
      <c r="B75" s="37"/>
      <c r="C75" s="7" t="s">
        <v>20</v>
      </c>
      <c r="D75" s="7"/>
      <c r="E75" s="8">
        <f t="shared" ref="E75:K75" si="14">SUM(E70:E74)</f>
        <v>556</v>
      </c>
      <c r="F75" s="8">
        <f t="shared" si="14"/>
        <v>12.77</v>
      </c>
      <c r="G75" s="8">
        <f t="shared" si="14"/>
        <v>22.13</v>
      </c>
      <c r="H75" s="8">
        <f t="shared" si="14"/>
        <v>60.519999999999996</v>
      </c>
      <c r="I75" s="8">
        <f t="shared" si="14"/>
        <v>492.33000000000004</v>
      </c>
      <c r="J75" s="8">
        <f t="shared" si="14"/>
        <v>65.59</v>
      </c>
      <c r="K75" s="8">
        <f t="shared" si="14"/>
        <v>6559</v>
      </c>
    </row>
    <row r="76" spans="2:11" s="19" customFormat="1" ht="13.5" customHeight="1">
      <c r="B76" s="34" t="s">
        <v>40</v>
      </c>
      <c r="C76" s="21" t="s">
        <v>47</v>
      </c>
      <c r="D76" s="22">
        <v>312</v>
      </c>
      <c r="E76" s="21">
        <v>150</v>
      </c>
      <c r="F76" s="21">
        <v>3.06</v>
      </c>
      <c r="G76" s="21">
        <v>6.05</v>
      </c>
      <c r="H76" s="21">
        <v>20.440000000000001</v>
      </c>
      <c r="I76" s="21">
        <v>148.44999999999999</v>
      </c>
      <c r="J76" s="21">
        <v>17.78</v>
      </c>
      <c r="K76" s="23">
        <f t="shared" si="13"/>
        <v>1778</v>
      </c>
    </row>
    <row r="77" spans="2:11" s="19" customFormat="1" ht="13.5" customHeight="1">
      <c r="B77" s="35"/>
      <c r="C77" s="21" t="s">
        <v>14</v>
      </c>
      <c r="D77" s="22"/>
      <c r="E77" s="21">
        <v>51</v>
      </c>
      <c r="F77" s="21">
        <v>4.03</v>
      </c>
      <c r="G77" s="21">
        <v>0.51</v>
      </c>
      <c r="H77" s="21">
        <v>24.63</v>
      </c>
      <c r="I77" s="21">
        <v>119.23</v>
      </c>
      <c r="J77" s="21">
        <v>2.14</v>
      </c>
      <c r="K77" s="23">
        <f t="shared" si="13"/>
        <v>214</v>
      </c>
    </row>
    <row r="78" spans="2:11" s="19" customFormat="1" ht="13.5" customHeight="1">
      <c r="B78" s="35"/>
      <c r="C78" s="21" t="s">
        <v>17</v>
      </c>
      <c r="D78" s="22" t="s">
        <v>18</v>
      </c>
      <c r="E78" s="21">
        <v>200</v>
      </c>
      <c r="F78" s="21">
        <v>0.13</v>
      </c>
      <c r="G78" s="21">
        <v>0.02</v>
      </c>
      <c r="H78" s="21">
        <v>15.2</v>
      </c>
      <c r="I78" s="21">
        <v>61.5</v>
      </c>
      <c r="J78" s="21">
        <v>2.87</v>
      </c>
      <c r="K78" s="23">
        <f t="shared" si="13"/>
        <v>287</v>
      </c>
    </row>
    <row r="79" spans="2:11" s="19" customFormat="1" ht="13.5" customHeight="1">
      <c r="B79" s="35"/>
      <c r="C79" s="21" t="s">
        <v>49</v>
      </c>
      <c r="D79" s="22">
        <v>243</v>
      </c>
      <c r="E79" s="21">
        <v>55</v>
      </c>
      <c r="F79" s="21">
        <v>5.55</v>
      </c>
      <c r="G79" s="21">
        <v>15.55</v>
      </c>
      <c r="H79" s="21">
        <v>0.25</v>
      </c>
      <c r="I79" s="21">
        <v>163.15</v>
      </c>
      <c r="J79" s="21">
        <v>35.46</v>
      </c>
      <c r="K79" s="23">
        <f t="shared" si="13"/>
        <v>3546</v>
      </c>
    </row>
    <row r="80" spans="2:11" s="19" customFormat="1" ht="13.5" customHeight="1">
      <c r="B80" s="35"/>
      <c r="C80" s="21" t="s">
        <v>28</v>
      </c>
      <c r="D80" s="22">
        <v>338</v>
      </c>
      <c r="E80" s="21">
        <v>53.11</v>
      </c>
      <c r="F80" s="21">
        <v>1.5</v>
      </c>
      <c r="G80" s="21">
        <v>0.5</v>
      </c>
      <c r="H80" s="21">
        <v>21</v>
      </c>
      <c r="I80" s="21">
        <v>94.5</v>
      </c>
      <c r="J80" s="21">
        <v>7.34</v>
      </c>
      <c r="K80" s="23">
        <f t="shared" si="13"/>
        <v>734</v>
      </c>
    </row>
    <row r="81" spans="2:11" s="1" customFormat="1" ht="13.5" customHeight="1">
      <c r="B81" s="37"/>
      <c r="C81" s="7" t="s">
        <v>20</v>
      </c>
      <c r="D81" s="7"/>
      <c r="E81" s="8">
        <f t="shared" ref="E81:K81" si="15">SUM(E76:E80)</f>
        <v>509.11</v>
      </c>
      <c r="F81" s="8">
        <f t="shared" si="15"/>
        <v>14.27</v>
      </c>
      <c r="G81" s="8">
        <f t="shared" si="15"/>
        <v>22.63</v>
      </c>
      <c r="H81" s="8">
        <f t="shared" si="15"/>
        <v>81.52</v>
      </c>
      <c r="I81" s="8">
        <f t="shared" si="15"/>
        <v>586.83000000000004</v>
      </c>
      <c r="J81" s="8">
        <f t="shared" si="15"/>
        <v>65.59</v>
      </c>
      <c r="K81" s="8">
        <f t="shared" si="15"/>
        <v>6559</v>
      </c>
    </row>
  </sheetData>
  <mergeCells count="20">
    <mergeCell ref="B63:B69"/>
    <mergeCell ref="B70:B75"/>
    <mergeCell ref="B76:B81"/>
    <mergeCell ref="C3:C4"/>
    <mergeCell ref="D3:D4"/>
    <mergeCell ref="B31:B36"/>
    <mergeCell ref="B37:B43"/>
    <mergeCell ref="B44:B49"/>
    <mergeCell ref="B50:B55"/>
    <mergeCell ref="B56:B62"/>
    <mergeCell ref="B3:B4"/>
    <mergeCell ref="B5:B11"/>
    <mergeCell ref="B12:B17"/>
    <mergeCell ref="B18:B24"/>
    <mergeCell ref="B25:B30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0"/>
  <sheetViews>
    <sheetView zoomScale="145" zoomScaleNormal="145" workbookViewId="0">
      <selection activeCell="E61" sqref="E61"/>
    </sheetView>
  </sheetViews>
  <sheetFormatPr defaultColWidth="9" defaultRowHeight="15"/>
  <cols>
    <col min="2" max="2" width="5.7109375" customWidth="1"/>
    <col min="3" max="3" width="22.28515625" style="3" customWidth="1"/>
    <col min="4" max="4" width="13.85546875" customWidth="1"/>
    <col min="5" max="10" width="9" style="3"/>
  </cols>
  <sheetData>
    <row r="3" spans="2:11" s="1" customFormat="1" ht="15.75" customHeight="1">
      <c r="B3" s="31" t="s">
        <v>0</v>
      </c>
      <c r="C3" s="31" t="s">
        <v>1</v>
      </c>
      <c r="D3" s="31" t="s">
        <v>2</v>
      </c>
      <c r="E3" s="31" t="s">
        <v>3</v>
      </c>
      <c r="F3" s="31" t="s">
        <v>4</v>
      </c>
      <c r="G3" s="31" t="s">
        <v>5</v>
      </c>
      <c r="H3" s="31" t="s">
        <v>6</v>
      </c>
      <c r="I3" s="31" t="s">
        <v>7</v>
      </c>
      <c r="J3" s="13" t="s">
        <v>8</v>
      </c>
      <c r="K3" s="13" t="s">
        <v>8</v>
      </c>
    </row>
    <row r="4" spans="2:11" s="1" customFormat="1">
      <c r="B4" s="33"/>
      <c r="C4" s="33"/>
      <c r="D4" s="32"/>
      <c r="E4" s="33"/>
      <c r="F4" s="33"/>
      <c r="G4" s="33"/>
      <c r="H4" s="33"/>
      <c r="I4" s="33"/>
      <c r="J4" s="13" t="s">
        <v>9</v>
      </c>
      <c r="K4" s="13" t="s">
        <v>10</v>
      </c>
    </row>
    <row r="5" spans="2:11" s="2" customFormat="1" ht="13.9" customHeight="1">
      <c r="B5" s="34" t="s">
        <v>11</v>
      </c>
      <c r="C5" s="4" t="s">
        <v>53</v>
      </c>
      <c r="D5" s="4"/>
      <c r="E5" s="4">
        <v>200</v>
      </c>
      <c r="F5" s="4">
        <v>5.2</v>
      </c>
      <c r="G5" s="4">
        <v>6</v>
      </c>
      <c r="H5" s="4">
        <v>18</v>
      </c>
      <c r="I5" s="4">
        <v>146.80000000000001</v>
      </c>
      <c r="J5" s="14">
        <v>38.58</v>
      </c>
      <c r="K5" s="15">
        <f t="shared" ref="K5:K7" si="0">J5*100</f>
        <v>3858</v>
      </c>
    </row>
    <row r="6" spans="2:11" s="2" customFormat="1" ht="13.9" customHeight="1">
      <c r="B6" s="35"/>
      <c r="C6" s="5" t="s">
        <v>19</v>
      </c>
      <c r="D6" s="5">
        <v>338</v>
      </c>
      <c r="E6" s="5">
        <v>100</v>
      </c>
      <c r="F6" s="5">
        <v>0.4</v>
      </c>
      <c r="G6" s="5">
        <v>0.4</v>
      </c>
      <c r="H6" s="5">
        <v>9.8000000000000007</v>
      </c>
      <c r="I6" s="5">
        <v>44.4</v>
      </c>
      <c r="J6" s="5">
        <v>15.12</v>
      </c>
      <c r="K6" s="15">
        <f t="shared" si="0"/>
        <v>1512</v>
      </c>
    </row>
    <row r="7" spans="2:11" s="2" customFormat="1" ht="13.9" customHeight="1">
      <c r="B7" s="35"/>
      <c r="C7" s="4" t="s">
        <v>54</v>
      </c>
      <c r="D7" s="4">
        <v>428</v>
      </c>
      <c r="E7" s="6">
        <v>60</v>
      </c>
      <c r="F7" s="6">
        <v>5.01</v>
      </c>
      <c r="G7" s="6">
        <v>1.92</v>
      </c>
      <c r="H7" s="6">
        <v>26.91</v>
      </c>
      <c r="I7" s="6">
        <v>145</v>
      </c>
      <c r="J7" s="14">
        <v>11.89</v>
      </c>
      <c r="K7" s="15">
        <f t="shared" si="0"/>
        <v>1189</v>
      </c>
    </row>
    <row r="8" spans="2:11" s="1" customFormat="1" ht="13.9" customHeight="1">
      <c r="B8" s="37"/>
      <c r="C8" s="7" t="s">
        <v>20</v>
      </c>
      <c r="D8" s="7"/>
      <c r="E8" s="8">
        <f t="shared" ref="E8:K8" si="1">SUM(E5:E7)</f>
        <v>360</v>
      </c>
      <c r="F8" s="8">
        <f t="shared" si="1"/>
        <v>10.61</v>
      </c>
      <c r="G8" s="8">
        <f t="shared" si="1"/>
        <v>8.32</v>
      </c>
      <c r="H8" s="8">
        <f t="shared" si="1"/>
        <v>54.71</v>
      </c>
      <c r="I8" s="8">
        <f t="shared" si="1"/>
        <v>336.20000000000005</v>
      </c>
      <c r="J8" s="8">
        <f t="shared" si="1"/>
        <v>65.59</v>
      </c>
      <c r="K8" s="8">
        <f t="shared" si="1"/>
        <v>6559</v>
      </c>
    </row>
    <row r="9" spans="2:11" s="2" customFormat="1" ht="13.9" customHeight="1">
      <c r="B9" s="34" t="s">
        <v>21</v>
      </c>
      <c r="C9" s="5" t="s">
        <v>17</v>
      </c>
      <c r="D9" s="5" t="s">
        <v>18</v>
      </c>
      <c r="E9" s="5">
        <v>200</v>
      </c>
      <c r="F9" s="5">
        <v>0.13</v>
      </c>
      <c r="G9" s="5">
        <v>0.02</v>
      </c>
      <c r="H9" s="5">
        <v>15.2</v>
      </c>
      <c r="I9" s="5">
        <v>61.5</v>
      </c>
      <c r="J9" s="5">
        <v>2.87</v>
      </c>
      <c r="K9" s="15">
        <f t="shared" ref="K9:K12" si="2">J9*100</f>
        <v>287</v>
      </c>
    </row>
    <row r="10" spans="2:11" s="2" customFormat="1" ht="13.9" customHeight="1">
      <c r="B10" s="35"/>
      <c r="C10" s="4" t="s">
        <v>55</v>
      </c>
      <c r="D10" s="4">
        <v>219</v>
      </c>
      <c r="E10" s="4">
        <v>70</v>
      </c>
      <c r="F10" s="4">
        <v>10.84</v>
      </c>
      <c r="G10" s="4">
        <v>8.9700000000000006</v>
      </c>
      <c r="H10" s="4">
        <v>17.14</v>
      </c>
      <c r="I10" s="4">
        <v>193</v>
      </c>
      <c r="J10" s="14">
        <v>37.01</v>
      </c>
      <c r="K10" s="15">
        <f t="shared" si="2"/>
        <v>3701</v>
      </c>
    </row>
    <row r="11" spans="2:11" s="2" customFormat="1" ht="13.9" customHeight="1">
      <c r="B11" s="35"/>
      <c r="C11" s="4" t="s">
        <v>54</v>
      </c>
      <c r="D11" s="4">
        <v>428</v>
      </c>
      <c r="E11" s="6">
        <v>60</v>
      </c>
      <c r="F11" s="6">
        <v>5.01</v>
      </c>
      <c r="G11" s="6">
        <v>1.92</v>
      </c>
      <c r="H11" s="6">
        <v>26.91</v>
      </c>
      <c r="I11" s="6">
        <v>145</v>
      </c>
      <c r="J11" s="14">
        <v>11.89</v>
      </c>
      <c r="K11" s="15">
        <f t="shared" si="2"/>
        <v>1189</v>
      </c>
    </row>
    <row r="12" spans="2:11" s="2" customFormat="1" ht="13.5" customHeight="1">
      <c r="B12" s="35"/>
      <c r="C12" s="5" t="s">
        <v>28</v>
      </c>
      <c r="D12" s="5">
        <v>338</v>
      </c>
      <c r="E12" s="5">
        <v>100</v>
      </c>
      <c r="F12" s="5">
        <v>1.5</v>
      </c>
      <c r="G12" s="5">
        <v>0.5</v>
      </c>
      <c r="H12" s="5">
        <v>21</v>
      </c>
      <c r="I12" s="5">
        <v>94.5</v>
      </c>
      <c r="J12" s="5">
        <v>13.82</v>
      </c>
      <c r="K12" s="16">
        <f t="shared" si="2"/>
        <v>1382</v>
      </c>
    </row>
    <row r="13" spans="2:11" s="1" customFormat="1" ht="13.9" customHeight="1">
      <c r="B13" s="37"/>
      <c r="C13" s="7" t="s">
        <v>20</v>
      </c>
      <c r="D13" s="7"/>
      <c r="E13" s="8">
        <f t="shared" ref="E13:J13" si="3">SUM(E9:E12)</f>
        <v>430</v>
      </c>
      <c r="F13" s="8">
        <f t="shared" si="3"/>
        <v>17.48</v>
      </c>
      <c r="G13" s="8">
        <f t="shared" si="3"/>
        <v>11.41</v>
      </c>
      <c r="H13" s="8">
        <f t="shared" si="3"/>
        <v>80.25</v>
      </c>
      <c r="I13" s="8">
        <f t="shared" si="3"/>
        <v>494</v>
      </c>
      <c r="J13" s="8">
        <f t="shared" si="3"/>
        <v>65.59</v>
      </c>
      <c r="K13" s="7">
        <f>SUM(K9:K11)</f>
        <v>5177</v>
      </c>
    </row>
    <row r="14" spans="2:11" s="2" customFormat="1" ht="13.9" customHeight="1">
      <c r="B14" s="34" t="s">
        <v>24</v>
      </c>
      <c r="C14" s="4" t="s">
        <v>53</v>
      </c>
      <c r="D14" s="4"/>
      <c r="E14" s="4">
        <v>200</v>
      </c>
      <c r="F14" s="4">
        <v>5.2</v>
      </c>
      <c r="G14" s="4">
        <v>6</v>
      </c>
      <c r="H14" s="4">
        <v>18</v>
      </c>
      <c r="I14" s="4">
        <v>146.80000000000001</v>
      </c>
      <c r="J14" s="14">
        <v>38.58</v>
      </c>
      <c r="K14" s="15">
        <f t="shared" ref="K14:K16" si="4">J14*100</f>
        <v>3858</v>
      </c>
    </row>
    <row r="15" spans="2:11" s="2" customFormat="1" ht="13.9" customHeight="1">
      <c r="B15" s="35"/>
      <c r="C15" s="5" t="s">
        <v>19</v>
      </c>
      <c r="D15" s="5">
        <v>338</v>
      </c>
      <c r="E15" s="5">
        <v>100</v>
      </c>
      <c r="F15" s="5">
        <v>0.4</v>
      </c>
      <c r="G15" s="5">
        <v>0.4</v>
      </c>
      <c r="H15" s="5">
        <v>9.8000000000000007</v>
      </c>
      <c r="I15" s="5">
        <v>44.4</v>
      </c>
      <c r="J15" s="5">
        <v>15.12</v>
      </c>
      <c r="K15" s="15">
        <f t="shared" si="4"/>
        <v>1512</v>
      </c>
    </row>
    <row r="16" spans="2:11" s="2" customFormat="1" ht="13.9" customHeight="1">
      <c r="B16" s="35"/>
      <c r="C16" s="4" t="s">
        <v>54</v>
      </c>
      <c r="D16" s="4">
        <v>428</v>
      </c>
      <c r="E16" s="6">
        <v>60</v>
      </c>
      <c r="F16" s="6">
        <v>5.01</v>
      </c>
      <c r="G16" s="6">
        <v>1.92</v>
      </c>
      <c r="H16" s="6">
        <v>26.91</v>
      </c>
      <c r="I16" s="6">
        <v>145</v>
      </c>
      <c r="J16" s="14">
        <v>11.89</v>
      </c>
      <c r="K16" s="15">
        <f t="shared" si="4"/>
        <v>1189</v>
      </c>
    </row>
    <row r="17" spans="2:11" s="1" customFormat="1" ht="13.9" customHeight="1">
      <c r="B17" s="37"/>
      <c r="C17" s="7" t="s">
        <v>20</v>
      </c>
      <c r="D17" s="7"/>
      <c r="E17" s="8">
        <f t="shared" ref="E17:K17" si="5">SUM(E14:E16)</f>
        <v>360</v>
      </c>
      <c r="F17" s="8">
        <f t="shared" si="5"/>
        <v>10.61</v>
      </c>
      <c r="G17" s="8">
        <f t="shared" si="5"/>
        <v>8.32</v>
      </c>
      <c r="H17" s="8">
        <f t="shared" si="5"/>
        <v>54.71</v>
      </c>
      <c r="I17" s="8">
        <f t="shared" si="5"/>
        <v>336.20000000000005</v>
      </c>
      <c r="J17" s="8">
        <f t="shared" si="5"/>
        <v>65.59</v>
      </c>
      <c r="K17" s="7">
        <f t="shared" si="5"/>
        <v>6559</v>
      </c>
    </row>
    <row r="18" spans="2:11" s="2" customFormat="1" ht="13.9" customHeight="1">
      <c r="B18" s="34" t="s">
        <v>29</v>
      </c>
      <c r="C18" s="4" t="s">
        <v>53</v>
      </c>
      <c r="D18" s="4"/>
      <c r="E18" s="4">
        <v>200</v>
      </c>
      <c r="F18" s="4">
        <v>5.2</v>
      </c>
      <c r="G18" s="4">
        <v>6</v>
      </c>
      <c r="H18" s="4">
        <v>18</v>
      </c>
      <c r="I18" s="4">
        <v>146.80000000000001</v>
      </c>
      <c r="J18" s="14">
        <v>38.58</v>
      </c>
      <c r="K18" s="15">
        <f t="shared" ref="K18:K20" si="6">J18*100</f>
        <v>3858</v>
      </c>
    </row>
    <row r="19" spans="2:11" s="2" customFormat="1" ht="13.9" customHeight="1">
      <c r="B19" s="35"/>
      <c r="C19" s="5" t="s">
        <v>19</v>
      </c>
      <c r="D19" s="5">
        <v>338</v>
      </c>
      <c r="E19" s="5">
        <v>100</v>
      </c>
      <c r="F19" s="5">
        <v>0.4</v>
      </c>
      <c r="G19" s="5">
        <v>0.4</v>
      </c>
      <c r="H19" s="5">
        <v>9.8000000000000007</v>
      </c>
      <c r="I19" s="5">
        <v>44.4</v>
      </c>
      <c r="J19" s="5">
        <v>15.12</v>
      </c>
      <c r="K19" s="15">
        <f t="shared" si="6"/>
        <v>1512</v>
      </c>
    </row>
    <row r="20" spans="2:11" s="2" customFormat="1" ht="13.9" customHeight="1">
      <c r="B20" s="35"/>
      <c r="C20" s="4" t="s">
        <v>54</v>
      </c>
      <c r="D20" s="4">
        <v>428</v>
      </c>
      <c r="E20" s="6">
        <v>60</v>
      </c>
      <c r="F20" s="6">
        <v>5.01</v>
      </c>
      <c r="G20" s="6">
        <v>1.92</v>
      </c>
      <c r="H20" s="6">
        <v>26.91</v>
      </c>
      <c r="I20" s="6">
        <v>145</v>
      </c>
      <c r="J20" s="14">
        <v>11.89</v>
      </c>
      <c r="K20" s="15">
        <f t="shared" si="6"/>
        <v>1189</v>
      </c>
    </row>
    <row r="21" spans="2:11" s="1" customFormat="1" ht="13.9" customHeight="1">
      <c r="B21" s="37"/>
      <c r="C21" s="7" t="s">
        <v>20</v>
      </c>
      <c r="D21" s="7"/>
      <c r="E21" s="8">
        <f t="shared" ref="E21:K21" si="7">SUM(E18:E20)</f>
        <v>360</v>
      </c>
      <c r="F21" s="8">
        <f t="shared" si="7"/>
        <v>10.61</v>
      </c>
      <c r="G21" s="8">
        <f t="shared" si="7"/>
        <v>8.32</v>
      </c>
      <c r="H21" s="8">
        <f t="shared" si="7"/>
        <v>54.71</v>
      </c>
      <c r="I21" s="8">
        <f t="shared" si="7"/>
        <v>336.20000000000005</v>
      </c>
      <c r="J21" s="8">
        <f t="shared" si="7"/>
        <v>65.59</v>
      </c>
      <c r="K21" s="7">
        <f t="shared" si="7"/>
        <v>6559</v>
      </c>
    </row>
    <row r="22" spans="2:11" s="2" customFormat="1" ht="13.9" customHeight="1">
      <c r="B22" s="34" t="s">
        <v>30</v>
      </c>
      <c r="C22" s="5" t="s">
        <v>17</v>
      </c>
      <c r="D22" s="5" t="s">
        <v>18</v>
      </c>
      <c r="E22" s="5">
        <v>200</v>
      </c>
      <c r="F22" s="5">
        <v>0.13</v>
      </c>
      <c r="G22" s="5">
        <v>0.02</v>
      </c>
      <c r="H22" s="5">
        <v>15.2</v>
      </c>
      <c r="I22" s="5">
        <v>61.5</v>
      </c>
      <c r="J22" s="5">
        <v>2.87</v>
      </c>
      <c r="K22" s="15">
        <f>J22*100</f>
        <v>287</v>
      </c>
    </row>
    <row r="23" spans="2:11" s="2" customFormat="1" ht="13.9" customHeight="1">
      <c r="B23" s="35"/>
      <c r="C23" s="4" t="s">
        <v>55</v>
      </c>
      <c r="D23" s="4">
        <v>219</v>
      </c>
      <c r="E23" s="4">
        <v>70</v>
      </c>
      <c r="F23" s="4">
        <v>10.84</v>
      </c>
      <c r="G23" s="4">
        <v>8.9700000000000006</v>
      </c>
      <c r="H23" s="4">
        <v>17.14</v>
      </c>
      <c r="I23" s="4">
        <v>193</v>
      </c>
      <c r="J23" s="14">
        <v>37.01</v>
      </c>
      <c r="K23" s="15">
        <f>J23*100</f>
        <v>3701</v>
      </c>
    </row>
    <row r="24" spans="2:11" s="2" customFormat="1" ht="13.9" customHeight="1">
      <c r="B24" s="35"/>
      <c r="C24" s="4" t="s">
        <v>54</v>
      </c>
      <c r="D24" s="4">
        <v>428</v>
      </c>
      <c r="E24" s="6">
        <v>60</v>
      </c>
      <c r="F24" s="6">
        <v>5.01</v>
      </c>
      <c r="G24" s="6">
        <v>1.92</v>
      </c>
      <c r="H24" s="6">
        <v>26.91</v>
      </c>
      <c r="I24" s="6">
        <v>145</v>
      </c>
      <c r="J24" s="14">
        <v>11.89</v>
      </c>
      <c r="K24" s="15">
        <f>J24*100</f>
        <v>1189</v>
      </c>
    </row>
    <row r="25" spans="2:11" s="2" customFormat="1" ht="13.9" customHeight="1">
      <c r="B25" s="35"/>
      <c r="C25" s="5" t="s">
        <v>28</v>
      </c>
      <c r="D25" s="5">
        <v>338</v>
      </c>
      <c r="E25" s="5">
        <v>100</v>
      </c>
      <c r="F25" s="5">
        <v>1.5</v>
      </c>
      <c r="G25" s="5">
        <v>0.5</v>
      </c>
      <c r="H25" s="5">
        <v>21</v>
      </c>
      <c r="I25" s="5">
        <v>94.5</v>
      </c>
      <c r="J25" s="5">
        <v>13.82</v>
      </c>
      <c r="K25" s="17"/>
    </row>
    <row r="26" spans="2:11" s="1" customFormat="1" ht="13.9" customHeight="1">
      <c r="B26" s="37"/>
      <c r="C26" s="7" t="s">
        <v>20</v>
      </c>
      <c r="D26" s="7"/>
      <c r="E26" s="8">
        <f t="shared" ref="E26:I26" si="8">SUM(E22:E24)</f>
        <v>330</v>
      </c>
      <c r="F26" s="8">
        <f t="shared" si="8"/>
        <v>15.98</v>
      </c>
      <c r="G26" s="8">
        <f t="shared" si="8"/>
        <v>10.91</v>
      </c>
      <c r="H26" s="8">
        <f t="shared" si="8"/>
        <v>59.25</v>
      </c>
      <c r="I26" s="8">
        <f t="shared" si="8"/>
        <v>399.5</v>
      </c>
      <c r="J26" s="8">
        <f>SUM(J22:J25)</f>
        <v>65.59</v>
      </c>
      <c r="K26" s="7">
        <f>SUM(K22:K24)</f>
        <v>5177</v>
      </c>
    </row>
    <row r="27" spans="2:11" s="2" customFormat="1" ht="13.9" customHeight="1">
      <c r="B27" s="34" t="s">
        <v>33</v>
      </c>
      <c r="C27" s="4" t="s">
        <v>53</v>
      </c>
      <c r="D27" s="4"/>
      <c r="E27" s="4">
        <v>200</v>
      </c>
      <c r="F27" s="4">
        <v>5.2</v>
      </c>
      <c r="G27" s="4">
        <v>6</v>
      </c>
      <c r="H27" s="4">
        <v>18</v>
      </c>
      <c r="I27" s="4">
        <v>146.80000000000001</v>
      </c>
      <c r="J27" s="14">
        <v>38.58</v>
      </c>
      <c r="K27" s="15">
        <f t="shared" ref="K27:K29" si="9">J27*100</f>
        <v>3858</v>
      </c>
    </row>
    <row r="28" spans="2:11" s="2" customFormat="1" ht="13.9" customHeight="1">
      <c r="B28" s="35"/>
      <c r="C28" s="5" t="s">
        <v>19</v>
      </c>
      <c r="D28" s="5">
        <v>338</v>
      </c>
      <c r="E28" s="5">
        <v>100</v>
      </c>
      <c r="F28" s="5">
        <v>0.4</v>
      </c>
      <c r="G28" s="5">
        <v>0.4</v>
      </c>
      <c r="H28" s="5">
        <v>9.8000000000000007</v>
      </c>
      <c r="I28" s="5">
        <v>44.4</v>
      </c>
      <c r="J28" s="5">
        <v>15.12</v>
      </c>
      <c r="K28" s="15">
        <f t="shared" si="9"/>
        <v>1512</v>
      </c>
    </row>
    <row r="29" spans="2:11" s="2" customFormat="1" ht="13.9" customHeight="1">
      <c r="B29" s="35"/>
      <c r="C29" s="4" t="s">
        <v>54</v>
      </c>
      <c r="D29" s="4">
        <v>428</v>
      </c>
      <c r="E29" s="6">
        <v>60</v>
      </c>
      <c r="F29" s="6">
        <v>5.01</v>
      </c>
      <c r="G29" s="6">
        <v>1.92</v>
      </c>
      <c r="H29" s="6">
        <v>26.91</v>
      </c>
      <c r="I29" s="6">
        <v>145</v>
      </c>
      <c r="J29" s="14">
        <v>11.89</v>
      </c>
      <c r="K29" s="15">
        <f t="shared" si="9"/>
        <v>1189</v>
      </c>
    </row>
    <row r="30" spans="2:11" s="1" customFormat="1" ht="13.9" customHeight="1">
      <c r="B30" s="37"/>
      <c r="C30" s="7" t="s">
        <v>20</v>
      </c>
      <c r="D30" s="7"/>
      <c r="E30" s="8">
        <f t="shared" ref="E30:K30" si="10">SUM(E27:E29)</f>
        <v>360</v>
      </c>
      <c r="F30" s="8">
        <f t="shared" si="10"/>
        <v>10.61</v>
      </c>
      <c r="G30" s="8">
        <f t="shared" si="10"/>
        <v>8.32</v>
      </c>
      <c r="H30" s="8">
        <f t="shared" si="10"/>
        <v>54.71</v>
      </c>
      <c r="I30" s="8">
        <f t="shared" si="10"/>
        <v>336.20000000000005</v>
      </c>
      <c r="J30" s="8">
        <f t="shared" si="10"/>
        <v>65.59</v>
      </c>
      <c r="K30" s="8">
        <f t="shared" si="10"/>
        <v>6559</v>
      </c>
    </row>
    <row r="31" spans="2:11" s="2" customFormat="1" ht="13.9" customHeight="1">
      <c r="B31" s="34" t="s">
        <v>34</v>
      </c>
      <c r="C31" s="5" t="s">
        <v>17</v>
      </c>
      <c r="D31" s="5" t="s">
        <v>18</v>
      </c>
      <c r="E31" s="5">
        <v>200</v>
      </c>
      <c r="F31" s="5">
        <v>0.13</v>
      </c>
      <c r="G31" s="5">
        <v>0.02</v>
      </c>
      <c r="H31" s="5">
        <v>15.2</v>
      </c>
      <c r="I31" s="5">
        <v>61.5</v>
      </c>
      <c r="J31" s="5">
        <v>2.87</v>
      </c>
      <c r="K31" s="15">
        <f t="shared" ref="K31:K34" si="11">J31*100</f>
        <v>287</v>
      </c>
    </row>
    <row r="32" spans="2:11" s="2" customFormat="1" ht="13.9" customHeight="1">
      <c r="B32" s="35"/>
      <c r="C32" s="4" t="s">
        <v>55</v>
      </c>
      <c r="D32" s="4">
        <v>219</v>
      </c>
      <c r="E32" s="4">
        <v>70</v>
      </c>
      <c r="F32" s="4">
        <v>10.84</v>
      </c>
      <c r="G32" s="4">
        <v>8.9700000000000006</v>
      </c>
      <c r="H32" s="4">
        <v>17.14</v>
      </c>
      <c r="I32" s="4">
        <v>193</v>
      </c>
      <c r="J32" s="14">
        <v>37.01</v>
      </c>
      <c r="K32" s="15">
        <f t="shared" si="11"/>
        <v>3701</v>
      </c>
    </row>
    <row r="33" spans="2:11" s="2" customFormat="1" ht="13.9" customHeight="1">
      <c r="B33" s="35"/>
      <c r="C33" s="4" t="s">
        <v>54</v>
      </c>
      <c r="D33" s="4">
        <v>428</v>
      </c>
      <c r="E33" s="6">
        <v>60</v>
      </c>
      <c r="F33" s="6">
        <v>5.01</v>
      </c>
      <c r="G33" s="6">
        <v>1.92</v>
      </c>
      <c r="H33" s="6">
        <v>26.91</v>
      </c>
      <c r="I33" s="6">
        <v>145</v>
      </c>
      <c r="J33" s="14">
        <v>11.89</v>
      </c>
      <c r="K33" s="15">
        <f t="shared" si="11"/>
        <v>1189</v>
      </c>
    </row>
    <row r="34" spans="2:11" s="2" customFormat="1" ht="13.5" customHeight="1">
      <c r="B34" s="35"/>
      <c r="C34" s="5" t="s">
        <v>28</v>
      </c>
      <c r="D34" s="5">
        <v>338</v>
      </c>
      <c r="E34" s="5">
        <v>100</v>
      </c>
      <c r="F34" s="5">
        <v>1.5</v>
      </c>
      <c r="G34" s="5">
        <v>0.5</v>
      </c>
      <c r="H34" s="5">
        <v>21</v>
      </c>
      <c r="I34" s="5">
        <v>94.5</v>
      </c>
      <c r="J34" s="5">
        <v>13.82</v>
      </c>
      <c r="K34" s="16">
        <f t="shared" si="11"/>
        <v>1382</v>
      </c>
    </row>
    <row r="35" spans="2:11" s="1" customFormat="1" ht="13.9" customHeight="1">
      <c r="B35" s="37"/>
      <c r="C35" s="7" t="s">
        <v>20</v>
      </c>
      <c r="D35" s="7"/>
      <c r="E35" s="8">
        <f t="shared" ref="E35:K35" si="12">SUM(E31:E33)</f>
        <v>330</v>
      </c>
      <c r="F35" s="8">
        <f t="shared" si="12"/>
        <v>15.98</v>
      </c>
      <c r="G35" s="8">
        <f t="shared" si="12"/>
        <v>10.91</v>
      </c>
      <c r="H35" s="8">
        <f t="shared" si="12"/>
        <v>59.25</v>
      </c>
      <c r="I35" s="8">
        <f t="shared" si="12"/>
        <v>399.5</v>
      </c>
      <c r="J35" s="8">
        <f>SUM(J31:J34)</f>
        <v>65.59</v>
      </c>
      <c r="K35" s="7">
        <f t="shared" si="12"/>
        <v>5177</v>
      </c>
    </row>
    <row r="36" spans="2:11" s="2" customFormat="1" ht="13.9" customHeight="1">
      <c r="B36" s="34" t="s">
        <v>36</v>
      </c>
      <c r="C36" s="4" t="s">
        <v>53</v>
      </c>
      <c r="D36" s="4"/>
      <c r="E36" s="4">
        <v>200</v>
      </c>
      <c r="F36" s="4">
        <v>5.2</v>
      </c>
      <c r="G36" s="4">
        <v>6</v>
      </c>
      <c r="H36" s="4">
        <v>18</v>
      </c>
      <c r="I36" s="4">
        <v>146.80000000000001</v>
      </c>
      <c r="J36" s="14">
        <v>38.58</v>
      </c>
      <c r="K36" s="15">
        <f t="shared" ref="K36:K38" si="13">J36*100</f>
        <v>3858</v>
      </c>
    </row>
    <row r="37" spans="2:11" s="2" customFormat="1" ht="13.9" customHeight="1">
      <c r="B37" s="35"/>
      <c r="C37" s="5" t="s">
        <v>19</v>
      </c>
      <c r="D37" s="5">
        <v>338</v>
      </c>
      <c r="E37" s="5">
        <v>100</v>
      </c>
      <c r="F37" s="5">
        <v>0.4</v>
      </c>
      <c r="G37" s="5">
        <v>0.4</v>
      </c>
      <c r="H37" s="5">
        <v>9.8000000000000007</v>
      </c>
      <c r="I37" s="5">
        <v>44.4</v>
      </c>
      <c r="J37" s="5">
        <v>15.12</v>
      </c>
      <c r="K37" s="15">
        <f t="shared" si="13"/>
        <v>1512</v>
      </c>
    </row>
    <row r="38" spans="2:11" s="2" customFormat="1" ht="13.9" customHeight="1">
      <c r="B38" s="35"/>
      <c r="C38" s="4" t="s">
        <v>54</v>
      </c>
      <c r="D38" s="4">
        <v>428</v>
      </c>
      <c r="E38" s="6">
        <v>60</v>
      </c>
      <c r="F38" s="6">
        <v>5.01</v>
      </c>
      <c r="G38" s="6">
        <v>1.92</v>
      </c>
      <c r="H38" s="6">
        <v>26.91</v>
      </c>
      <c r="I38" s="6">
        <v>145</v>
      </c>
      <c r="J38" s="14">
        <v>11.89</v>
      </c>
      <c r="K38" s="15">
        <f t="shared" si="13"/>
        <v>1189</v>
      </c>
    </row>
    <row r="39" spans="2:11" s="1" customFormat="1" ht="13.9" customHeight="1">
      <c r="B39" s="37"/>
      <c r="C39" s="7" t="s">
        <v>20</v>
      </c>
      <c r="D39" s="7"/>
      <c r="E39" s="8">
        <f t="shared" ref="E39:K39" si="14">SUM(E36:E38)</f>
        <v>360</v>
      </c>
      <c r="F39" s="8">
        <f t="shared" si="14"/>
        <v>10.61</v>
      </c>
      <c r="G39" s="8">
        <f t="shared" si="14"/>
        <v>8.32</v>
      </c>
      <c r="H39" s="8">
        <f t="shared" si="14"/>
        <v>54.71</v>
      </c>
      <c r="I39" s="8">
        <f t="shared" si="14"/>
        <v>336.20000000000005</v>
      </c>
      <c r="J39" s="8">
        <f t="shared" si="14"/>
        <v>65.59</v>
      </c>
      <c r="K39" s="7">
        <f t="shared" si="14"/>
        <v>6559</v>
      </c>
    </row>
    <row r="40" spans="2:11" s="2" customFormat="1" ht="13.9" customHeight="1">
      <c r="B40" s="34" t="s">
        <v>37</v>
      </c>
      <c r="C40" s="5" t="s">
        <v>17</v>
      </c>
      <c r="D40" s="5" t="s">
        <v>18</v>
      </c>
      <c r="E40" s="5">
        <v>200</v>
      </c>
      <c r="F40" s="5">
        <v>0.13</v>
      </c>
      <c r="G40" s="5">
        <v>0.02</v>
      </c>
      <c r="H40" s="5">
        <v>15.2</v>
      </c>
      <c r="I40" s="5">
        <v>61.5</v>
      </c>
      <c r="J40" s="5">
        <v>2.87</v>
      </c>
      <c r="K40" s="15">
        <f t="shared" ref="K40:K43" si="15">J40*100</f>
        <v>287</v>
      </c>
    </row>
    <row r="41" spans="2:11" s="2" customFormat="1" ht="13.9" customHeight="1">
      <c r="B41" s="35"/>
      <c r="C41" s="4" t="s">
        <v>55</v>
      </c>
      <c r="D41" s="4">
        <v>219</v>
      </c>
      <c r="E41" s="4">
        <v>70</v>
      </c>
      <c r="F41" s="4">
        <v>10.84</v>
      </c>
      <c r="G41" s="4">
        <v>8.9700000000000006</v>
      </c>
      <c r="H41" s="4">
        <v>17.14</v>
      </c>
      <c r="I41" s="4">
        <v>193</v>
      </c>
      <c r="J41" s="14">
        <v>37.01</v>
      </c>
      <c r="K41" s="15">
        <f t="shared" si="15"/>
        <v>3701</v>
      </c>
    </row>
    <row r="42" spans="2:11" s="2" customFormat="1" ht="13.9" customHeight="1">
      <c r="B42" s="35"/>
      <c r="C42" s="4" t="s">
        <v>54</v>
      </c>
      <c r="D42" s="4">
        <v>428</v>
      </c>
      <c r="E42" s="6">
        <v>60</v>
      </c>
      <c r="F42" s="6">
        <v>5.01</v>
      </c>
      <c r="G42" s="6">
        <v>1.92</v>
      </c>
      <c r="H42" s="6">
        <v>26.91</v>
      </c>
      <c r="I42" s="6">
        <v>145</v>
      </c>
      <c r="J42" s="14">
        <v>11.89</v>
      </c>
      <c r="K42" s="15">
        <f t="shared" si="15"/>
        <v>1189</v>
      </c>
    </row>
    <row r="43" spans="2:11" s="2" customFormat="1" ht="13.5" customHeight="1">
      <c r="B43" s="35"/>
      <c r="C43" s="5" t="s">
        <v>28</v>
      </c>
      <c r="D43" s="5">
        <v>338</v>
      </c>
      <c r="E43" s="5">
        <v>100</v>
      </c>
      <c r="F43" s="5">
        <v>1.5</v>
      </c>
      <c r="G43" s="5">
        <v>0.5</v>
      </c>
      <c r="H43" s="5">
        <v>21</v>
      </c>
      <c r="I43" s="5">
        <v>94.5</v>
      </c>
      <c r="J43" s="5">
        <v>13.82</v>
      </c>
      <c r="K43" s="16">
        <f t="shared" si="15"/>
        <v>1382</v>
      </c>
    </row>
    <row r="44" spans="2:11" s="1" customFormat="1" ht="13.9" customHeight="1">
      <c r="B44" s="37"/>
      <c r="C44" s="7" t="s">
        <v>20</v>
      </c>
      <c r="D44" s="7"/>
      <c r="E44" s="8">
        <f t="shared" ref="E44:J44" si="16">SUM(E40:E43)</f>
        <v>430</v>
      </c>
      <c r="F44" s="8">
        <f t="shared" si="16"/>
        <v>17.48</v>
      </c>
      <c r="G44" s="8">
        <f t="shared" si="16"/>
        <v>11.41</v>
      </c>
      <c r="H44" s="8">
        <f t="shared" si="16"/>
        <v>80.25</v>
      </c>
      <c r="I44" s="8">
        <f t="shared" si="16"/>
        <v>494</v>
      </c>
      <c r="J44" s="8">
        <f t="shared" si="16"/>
        <v>65.59</v>
      </c>
      <c r="K44" s="7">
        <f>SUM(K40:K42)</f>
        <v>5177</v>
      </c>
    </row>
    <row r="45" spans="2:11" s="2" customFormat="1" ht="13.9" customHeight="1">
      <c r="B45" s="34" t="s">
        <v>38</v>
      </c>
      <c r="C45" s="4" t="s">
        <v>53</v>
      </c>
      <c r="D45" s="4"/>
      <c r="E45" s="4">
        <v>200</v>
      </c>
      <c r="F45" s="4">
        <v>5.2</v>
      </c>
      <c r="G45" s="4">
        <v>6</v>
      </c>
      <c r="H45" s="4">
        <v>18</v>
      </c>
      <c r="I45" s="4">
        <v>146.80000000000001</v>
      </c>
      <c r="J45" s="14">
        <v>38.58</v>
      </c>
      <c r="K45" s="15">
        <f t="shared" ref="K45:K47" si="17">J45*100</f>
        <v>3858</v>
      </c>
    </row>
    <row r="46" spans="2:11" s="2" customFormat="1" ht="13.9" customHeight="1">
      <c r="B46" s="35"/>
      <c r="C46" s="5" t="s">
        <v>19</v>
      </c>
      <c r="D46" s="5">
        <v>338</v>
      </c>
      <c r="E46" s="5">
        <v>100</v>
      </c>
      <c r="F46" s="5">
        <v>0.4</v>
      </c>
      <c r="G46" s="5">
        <v>0.4</v>
      </c>
      <c r="H46" s="5">
        <v>9.8000000000000007</v>
      </c>
      <c r="I46" s="5">
        <v>44.4</v>
      </c>
      <c r="J46" s="5">
        <v>15.12</v>
      </c>
      <c r="K46" s="15">
        <f t="shared" si="17"/>
        <v>1512</v>
      </c>
    </row>
    <row r="47" spans="2:11" s="2" customFormat="1" ht="13.9" customHeight="1">
      <c r="B47" s="35"/>
      <c r="C47" s="4" t="s">
        <v>54</v>
      </c>
      <c r="D47" s="4">
        <v>428</v>
      </c>
      <c r="E47" s="6">
        <v>60</v>
      </c>
      <c r="F47" s="6">
        <v>5.01</v>
      </c>
      <c r="G47" s="6">
        <v>1.92</v>
      </c>
      <c r="H47" s="6">
        <v>26.91</v>
      </c>
      <c r="I47" s="6">
        <v>145</v>
      </c>
      <c r="J47" s="14">
        <v>11.89</v>
      </c>
      <c r="K47" s="15">
        <f t="shared" si="17"/>
        <v>1189</v>
      </c>
    </row>
    <row r="48" spans="2:11" s="1" customFormat="1" ht="13.9" customHeight="1">
      <c r="B48" s="37"/>
      <c r="C48" s="7" t="s">
        <v>20</v>
      </c>
      <c r="D48" s="7"/>
      <c r="E48" s="8">
        <f t="shared" ref="E48:K48" si="18">SUM(E45:E47)</f>
        <v>360</v>
      </c>
      <c r="F48" s="8">
        <f t="shared" si="18"/>
        <v>10.61</v>
      </c>
      <c r="G48" s="8">
        <f t="shared" si="18"/>
        <v>8.32</v>
      </c>
      <c r="H48" s="8">
        <f t="shared" si="18"/>
        <v>54.71</v>
      </c>
      <c r="I48" s="8">
        <f t="shared" si="18"/>
        <v>336.20000000000005</v>
      </c>
      <c r="J48" s="8">
        <f t="shared" si="18"/>
        <v>65.59</v>
      </c>
      <c r="K48" s="7">
        <f t="shared" si="18"/>
        <v>6559</v>
      </c>
    </row>
    <row r="49" spans="2:11" s="2" customFormat="1" ht="13.9" customHeight="1">
      <c r="B49" s="34" t="s">
        <v>39</v>
      </c>
      <c r="C49" s="5" t="s">
        <v>17</v>
      </c>
      <c r="D49" s="5" t="s">
        <v>18</v>
      </c>
      <c r="E49" s="5">
        <v>200</v>
      </c>
      <c r="F49" s="5">
        <v>0.13</v>
      </c>
      <c r="G49" s="5">
        <v>0.02</v>
      </c>
      <c r="H49" s="5">
        <v>15.2</v>
      </c>
      <c r="I49" s="5">
        <v>61.5</v>
      </c>
      <c r="J49" s="5">
        <v>2.87</v>
      </c>
      <c r="K49" s="15">
        <f t="shared" ref="K49:K51" si="19">J49*100</f>
        <v>287</v>
      </c>
    </row>
    <row r="50" spans="2:11" s="2" customFormat="1" ht="13.9" customHeight="1">
      <c r="B50" s="35"/>
      <c r="C50" s="4" t="s">
        <v>55</v>
      </c>
      <c r="D50" s="4">
        <v>219</v>
      </c>
      <c r="E50" s="4">
        <v>70</v>
      </c>
      <c r="F50" s="4">
        <v>10.84</v>
      </c>
      <c r="G50" s="4">
        <v>8.9700000000000006</v>
      </c>
      <c r="H50" s="4">
        <v>17.14</v>
      </c>
      <c r="I50" s="4">
        <v>193</v>
      </c>
      <c r="J50" s="14">
        <v>37.01</v>
      </c>
      <c r="K50" s="15">
        <f t="shared" si="19"/>
        <v>3701</v>
      </c>
    </row>
    <row r="51" spans="2:11" s="2" customFormat="1" ht="13.9" customHeight="1">
      <c r="B51" s="35"/>
      <c r="C51" s="4" t="s">
        <v>54</v>
      </c>
      <c r="D51" s="4">
        <v>428</v>
      </c>
      <c r="E51" s="6">
        <v>60</v>
      </c>
      <c r="F51" s="6">
        <v>5.01</v>
      </c>
      <c r="G51" s="6">
        <v>1.92</v>
      </c>
      <c r="H51" s="6">
        <v>26.91</v>
      </c>
      <c r="I51" s="6">
        <v>145</v>
      </c>
      <c r="J51" s="14">
        <v>11.89</v>
      </c>
      <c r="K51" s="15">
        <f t="shared" si="19"/>
        <v>1189</v>
      </c>
    </row>
    <row r="52" spans="2:11" s="2" customFormat="1" ht="13.9" customHeight="1">
      <c r="B52" s="35"/>
      <c r="C52" s="5" t="s">
        <v>28</v>
      </c>
      <c r="D52" s="5">
        <v>338</v>
      </c>
      <c r="E52" s="5">
        <v>100</v>
      </c>
      <c r="F52" s="5">
        <v>1.5</v>
      </c>
      <c r="G52" s="5">
        <v>0.5</v>
      </c>
      <c r="H52" s="5">
        <v>21</v>
      </c>
      <c r="I52" s="5">
        <v>94.5</v>
      </c>
      <c r="J52" s="5">
        <v>13.82</v>
      </c>
      <c r="K52" s="17"/>
    </row>
    <row r="53" spans="2:11" s="1" customFormat="1" ht="13.9" customHeight="1">
      <c r="B53" s="37"/>
      <c r="C53" s="7" t="s">
        <v>20</v>
      </c>
      <c r="D53" s="7"/>
      <c r="E53" s="8">
        <f t="shared" ref="E53:K53" si="20">SUM(E49:E51)</f>
        <v>330</v>
      </c>
      <c r="F53" s="8">
        <f t="shared" si="20"/>
        <v>15.98</v>
      </c>
      <c r="G53" s="8">
        <f t="shared" si="20"/>
        <v>10.91</v>
      </c>
      <c r="H53" s="8">
        <f t="shared" si="20"/>
        <v>59.25</v>
      </c>
      <c r="I53" s="8">
        <f t="shared" si="20"/>
        <v>399.5</v>
      </c>
      <c r="J53" s="8">
        <f>SUM(J49:J52)</f>
        <v>65.59</v>
      </c>
      <c r="K53" s="7">
        <f t="shared" si="20"/>
        <v>5177</v>
      </c>
    </row>
    <row r="54" spans="2:11" s="2" customFormat="1" ht="13.9" customHeight="1">
      <c r="B54" s="34" t="s">
        <v>40</v>
      </c>
      <c r="C54" s="4" t="s">
        <v>53</v>
      </c>
      <c r="D54" s="4"/>
      <c r="E54" s="4">
        <v>200</v>
      </c>
      <c r="F54" s="4">
        <v>5.2</v>
      </c>
      <c r="G54" s="4">
        <v>6</v>
      </c>
      <c r="H54" s="4">
        <v>18</v>
      </c>
      <c r="I54" s="4">
        <v>146.80000000000001</v>
      </c>
      <c r="J54" s="14">
        <v>38.58</v>
      </c>
      <c r="K54" s="15">
        <f>J54*100</f>
        <v>3858</v>
      </c>
    </row>
    <row r="55" spans="2:11" s="2" customFormat="1" ht="13.9" customHeight="1">
      <c r="B55" s="35"/>
      <c r="C55" s="5" t="s">
        <v>19</v>
      </c>
      <c r="D55" s="5">
        <v>338</v>
      </c>
      <c r="E55" s="5">
        <v>100</v>
      </c>
      <c r="F55" s="5">
        <v>0.4</v>
      </c>
      <c r="G55" s="5">
        <v>0.4</v>
      </c>
      <c r="H55" s="5">
        <v>9.8000000000000007</v>
      </c>
      <c r="I55" s="5">
        <v>44.4</v>
      </c>
      <c r="J55" s="5">
        <v>15.12</v>
      </c>
      <c r="K55" s="15">
        <f>J55*100</f>
        <v>1512</v>
      </c>
    </row>
    <row r="56" spans="2:11" s="2" customFormat="1" ht="13.9" customHeight="1">
      <c r="B56" s="35"/>
      <c r="C56" s="4" t="s">
        <v>54</v>
      </c>
      <c r="D56" s="4">
        <v>428</v>
      </c>
      <c r="E56" s="6">
        <v>60</v>
      </c>
      <c r="F56" s="6">
        <v>5.01</v>
      </c>
      <c r="G56" s="6">
        <v>1.92</v>
      </c>
      <c r="H56" s="6">
        <v>26.91</v>
      </c>
      <c r="I56" s="6">
        <v>145</v>
      </c>
      <c r="J56" s="14">
        <v>11.89</v>
      </c>
      <c r="K56" s="15">
        <f>J56*100</f>
        <v>1189</v>
      </c>
    </row>
    <row r="57" spans="2:11" ht="13.9" customHeight="1">
      <c r="B57" s="45"/>
      <c r="C57" s="7" t="s">
        <v>20</v>
      </c>
      <c r="D57" s="7"/>
      <c r="E57" s="8">
        <f t="shared" ref="E57:K57" si="21">SUM(E54:E56)</f>
        <v>360</v>
      </c>
      <c r="F57" s="8">
        <f t="shared" si="21"/>
        <v>10.61</v>
      </c>
      <c r="G57" s="8">
        <f t="shared" si="21"/>
        <v>8.32</v>
      </c>
      <c r="H57" s="8">
        <f t="shared" si="21"/>
        <v>54.71</v>
      </c>
      <c r="I57" s="8">
        <f t="shared" si="21"/>
        <v>336.20000000000005</v>
      </c>
      <c r="J57" s="18">
        <f t="shared" si="21"/>
        <v>65.59</v>
      </c>
      <c r="K57" s="7">
        <f t="shared" si="21"/>
        <v>6559</v>
      </c>
    </row>
    <row r="58" spans="2:11">
      <c r="B58" s="9"/>
      <c r="C58" s="10"/>
      <c r="D58" s="9"/>
      <c r="E58" s="10"/>
      <c r="F58" s="10"/>
      <c r="G58" s="10"/>
      <c r="H58" s="10"/>
      <c r="I58" s="10"/>
      <c r="J58" s="10"/>
      <c r="K58" s="9"/>
    </row>
    <row r="59" spans="2:11">
      <c r="B59" s="9"/>
      <c r="C59" s="11"/>
      <c r="D59" s="12"/>
      <c r="E59" s="10"/>
      <c r="F59" s="10"/>
      <c r="G59" s="10"/>
      <c r="H59" s="10"/>
      <c r="I59" s="10"/>
      <c r="J59" s="10"/>
      <c r="K59" s="9"/>
    </row>
    <row r="60" spans="2:11">
      <c r="B60" s="9"/>
      <c r="C60" s="10"/>
      <c r="D60" s="9"/>
      <c r="E60" s="10"/>
      <c r="F60" s="10"/>
      <c r="G60" s="10"/>
      <c r="H60" s="10"/>
      <c r="I60" s="10"/>
      <c r="J60" s="10"/>
      <c r="K60" s="9"/>
    </row>
  </sheetData>
  <mergeCells count="20">
    <mergeCell ref="B45:B48"/>
    <mergeCell ref="B49:B53"/>
    <mergeCell ref="B54:B57"/>
    <mergeCell ref="C3:C4"/>
    <mergeCell ref="D3:D4"/>
    <mergeCell ref="B22:B26"/>
    <mergeCell ref="B27:B30"/>
    <mergeCell ref="B31:B35"/>
    <mergeCell ref="B36:B39"/>
    <mergeCell ref="B40:B44"/>
    <mergeCell ref="B3:B4"/>
    <mergeCell ref="B5:B8"/>
    <mergeCell ref="B9:B13"/>
    <mergeCell ref="B14:B17"/>
    <mergeCell ref="B18:B21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 обеды</vt:lpstr>
      <vt:lpstr>Завтраки</vt:lpstr>
      <vt:lpstr>Полдник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Джамалди</dc:creator>
  <cp:lastModifiedBy>Жамалди</cp:lastModifiedBy>
  <dcterms:created xsi:type="dcterms:W3CDTF">2015-06-05T18:19:00Z</dcterms:created>
  <dcterms:modified xsi:type="dcterms:W3CDTF">2022-09-07T08:00:03Z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3484C00A1C454A8C8910FF8B08F1ECC8</vt:lpwstr>
  </property>
  <property fmtid="{D5CDD505-2E9C-101B-9397-08002B2CF9AE}" pid="3" name="KSOProductBuildVer">
    <vt:lpwstr>1049-11.2.0.11029</vt:lpwstr>
  </property>
</Properties>
</file>